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G:\-- Ventac --\-- 2019 --\025 - DPS - Žacléř_Domov pro seniory Lampertice\07_Odevzdávané verze\DPS_SO-1_VZT - 191013\doc, xls\"/>
    </mc:Choice>
  </mc:AlternateContent>
  <xr:revisionPtr revIDLastSave="0" documentId="13_ncr:1_{29DDFC67-5159-46B8-AD93-E5C2AB469221}" xr6:coauthVersionLast="45" xr6:coauthVersionMax="45" xr10:uidLastSave="{00000000-0000-0000-0000-000000000000}"/>
  <bookViews>
    <workbookView xWindow="-120" yWindow="-120" windowWidth="29040" windowHeight="17640" xr2:uid="{00000000-000D-0000-FFFF-FFFF00000000}"/>
  </bookViews>
  <sheets>
    <sheet name="VZT" sheetId="1" r:id="rId1"/>
  </sheets>
  <definedNames>
    <definedName name="_xlnm.Print_Area" localSheetId="0">VZT!$A$1:$S$82</definedName>
    <definedName name="Print_Area">VZT!$A$2:$S$81</definedName>
  </definedNames>
  <calcPr calcId="181029" calcMode="manual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N80" i="1" l="1"/>
  <c r="N81" i="1" s="1"/>
</calcChain>
</file>

<file path=xl/sharedStrings.xml><?xml version="1.0" encoding="utf-8"?>
<sst xmlns="http://schemas.openxmlformats.org/spreadsheetml/2006/main" count="418" uniqueCount="239">
  <si>
    <t>Datum:</t>
  </si>
  <si>
    <t>Zař.</t>
  </si>
  <si>
    <t>Zařízení pro</t>
  </si>
  <si>
    <t>Pozice</t>
  </si>
  <si>
    <t>Počet</t>
  </si>
  <si>
    <t>Jednotka/umístění</t>
  </si>
  <si>
    <t>Přívod vzd</t>
  </si>
  <si>
    <t>Odvod vzd</t>
  </si>
  <si>
    <t>Top. výkon</t>
  </si>
  <si>
    <t xml:space="preserve">Druh </t>
  </si>
  <si>
    <t>Chl. výkon</t>
  </si>
  <si>
    <t>Napětí</t>
  </si>
  <si>
    <t>Způsob</t>
  </si>
  <si>
    <t>Poznámka</t>
  </si>
  <si>
    <t>ks</t>
  </si>
  <si>
    <t>(m3/h)</t>
  </si>
  <si>
    <t>(kW)</t>
  </si>
  <si>
    <t>ohřevu</t>
  </si>
  <si>
    <t>(V)</t>
  </si>
  <si>
    <t>regul.</t>
  </si>
  <si>
    <t>1</t>
  </si>
  <si>
    <t>1.1</t>
  </si>
  <si>
    <t>400 V</t>
  </si>
  <si>
    <t>230V</t>
  </si>
  <si>
    <t>Celkem</t>
  </si>
  <si>
    <t>Elektro</t>
  </si>
  <si>
    <t>chlazení</t>
  </si>
  <si>
    <t>Externí tlak</t>
  </si>
  <si>
    <t>(Pa)</t>
  </si>
  <si>
    <t>Poznámka:</t>
  </si>
  <si>
    <t>Uvedené hodnoty příkonů jsou vždy pro 1 ks zařízení.</t>
  </si>
  <si>
    <t>2</t>
  </si>
  <si>
    <t>2.1</t>
  </si>
  <si>
    <t>časový režim</t>
  </si>
  <si>
    <t>elektro</t>
  </si>
  <si>
    <t>(A)</t>
  </si>
  <si>
    <t>Proud</t>
  </si>
  <si>
    <t>300</t>
  </si>
  <si>
    <t>3.1</t>
  </si>
  <si>
    <t>autonomní regulace</t>
  </si>
  <si>
    <t>3</t>
  </si>
  <si>
    <t>4</t>
  </si>
  <si>
    <t>4.1</t>
  </si>
  <si>
    <t>5.1</t>
  </si>
  <si>
    <t>160</t>
  </si>
  <si>
    <t>5</t>
  </si>
  <si>
    <t>100</t>
  </si>
  <si>
    <t>MaR</t>
  </si>
  <si>
    <t>spouštěno se světlem nebo PIR čidlo s doběhem</t>
  </si>
  <si>
    <t>Větrání kuchyně a jídelny</t>
  </si>
  <si>
    <t>6</t>
  </si>
  <si>
    <t>6.1</t>
  </si>
  <si>
    <t>7</t>
  </si>
  <si>
    <t>7.1</t>
  </si>
  <si>
    <t>150</t>
  </si>
  <si>
    <t>8</t>
  </si>
  <si>
    <t>8.1</t>
  </si>
  <si>
    <t>8.2</t>
  </si>
  <si>
    <t>7.2</t>
  </si>
  <si>
    <t>8.3</t>
  </si>
  <si>
    <t>7.3</t>
  </si>
  <si>
    <t>8.4</t>
  </si>
  <si>
    <t>8.5</t>
  </si>
  <si>
    <t>210</t>
  </si>
  <si>
    <t>9</t>
  </si>
  <si>
    <t>9.1</t>
  </si>
  <si>
    <t>230</t>
  </si>
  <si>
    <t>6.2</t>
  </si>
  <si>
    <t>50</t>
  </si>
  <si>
    <t>6.3</t>
  </si>
  <si>
    <t>10</t>
  </si>
  <si>
    <t>10.1</t>
  </si>
  <si>
    <t>200</t>
  </si>
  <si>
    <t>7.4</t>
  </si>
  <si>
    <t>6.4</t>
  </si>
  <si>
    <t>6.5</t>
  </si>
  <si>
    <t>800</t>
  </si>
  <si>
    <t>400</t>
  </si>
  <si>
    <t>El. Příkon
jmenovitý</t>
  </si>
  <si>
    <t>El. Příkon
okamžitý</t>
  </si>
  <si>
    <t>6.6</t>
  </si>
  <si>
    <t>11.1</t>
  </si>
  <si>
    <t>11</t>
  </si>
  <si>
    <t>Chlazení UPS</t>
  </si>
  <si>
    <t>R410A</t>
  </si>
  <si>
    <t>prostorový termostat</t>
  </si>
  <si>
    <t>Venkovní kondenzační jednotka / venkovní prostor</t>
  </si>
  <si>
    <t>12</t>
  </si>
  <si>
    <t xml:space="preserve">Větrání společenských místnosti (1.NP - 4-NP)
</t>
  </si>
  <si>
    <t>VZT jednotka s rekuperačním deskovým výměníkem a vodním ohřívačem / strojovna VZT č. m. 0.31</t>
  </si>
  <si>
    <t>3000</t>
  </si>
  <si>
    <t>7250</t>
  </si>
  <si>
    <t>Větrání prádelny</t>
  </si>
  <si>
    <t>3070</t>
  </si>
  <si>
    <t>Větrání kuřárny (m.č. 3.06)</t>
  </si>
  <si>
    <t>VZT jednotka s rekuperačním deskovým výměníkem a elektrickým ohřívačem / půdní prostor</t>
  </si>
  <si>
    <t>Větrání patrových koupelen s asistencí (1.NP - 4.NP)</t>
  </si>
  <si>
    <t>600</t>
  </si>
  <si>
    <t>250</t>
  </si>
  <si>
    <t>Potrubní odvodní ventilátor / půdoní prostor</t>
  </si>
  <si>
    <t>900</t>
  </si>
  <si>
    <t>750</t>
  </si>
  <si>
    <t>Větrání koupelen - lůžková část (1.NP - 4.NP)</t>
  </si>
  <si>
    <t>Potrubní odvodní ventilátor / m.č. 2.36</t>
  </si>
  <si>
    <t>Potrubní odvodní ventilátor / m.č. 2.38</t>
  </si>
  <si>
    <t>Potrubní odvodní ventilátor / m.č. 2.34</t>
  </si>
  <si>
    <t>6.7</t>
  </si>
  <si>
    <t>6.8</t>
  </si>
  <si>
    <t>6.9</t>
  </si>
  <si>
    <t>Potrubní odvodní ventilátor / m.č. 3.37</t>
  </si>
  <si>
    <t>Potrubní odvodní ventilátor / m.č. 3.33</t>
  </si>
  <si>
    <t>6.10</t>
  </si>
  <si>
    <t>0.097</t>
  </si>
  <si>
    <t>Větrání bloků hyg. zázemí (1.NP - 4.NP)</t>
  </si>
  <si>
    <t>7.5</t>
  </si>
  <si>
    <t>Potrubní odvodní ventilátor / m.č. 0.23</t>
  </si>
  <si>
    <t>Potrubní odvodní ventilátor / m.č. 0.19</t>
  </si>
  <si>
    <t>Potrubní odvodní ventilátor / m.č. 0.46</t>
  </si>
  <si>
    <t>Potrubní odvodní ventilátor / m.č. 1.48</t>
  </si>
  <si>
    <t>Potrubní odvodní ventilátor / m.č. 1.36</t>
  </si>
  <si>
    <t>265</t>
  </si>
  <si>
    <t>7.6</t>
  </si>
  <si>
    <t>7.7</t>
  </si>
  <si>
    <t>7.8</t>
  </si>
  <si>
    <t>360</t>
  </si>
  <si>
    <t>690</t>
  </si>
  <si>
    <t>260</t>
  </si>
  <si>
    <t>Potrubní odvodní ventilátor / m.č. 2.46</t>
  </si>
  <si>
    <t>Potrubní odvodní ventilátor / m.č. 2.48</t>
  </si>
  <si>
    <t>7.9</t>
  </si>
  <si>
    <t>Potrubní odvodní ventilátor / m.č. 2.27</t>
  </si>
  <si>
    <t>7.10</t>
  </si>
  <si>
    <t>Potrubní odvodní ventilátor / m.č. 3.48</t>
  </si>
  <si>
    <t>7.11</t>
  </si>
  <si>
    <t>Potrubní odvodní ventilátor / m.č. 3.44</t>
  </si>
  <si>
    <t>7.12</t>
  </si>
  <si>
    <t>7.13</t>
  </si>
  <si>
    <t>Potrubní odvodní ventilátor / m.č. 3.27</t>
  </si>
  <si>
    <t>Potrubní odvodní ventilátor / m.č. 4.27</t>
  </si>
  <si>
    <t>Potrubní elektrický ohřívač / kancelář č.m. 0.19</t>
  </si>
  <si>
    <t>Potrubní odvodní ventilátor / m.č. 0.17</t>
  </si>
  <si>
    <t>Větrání dílny m.č. 0.41</t>
  </si>
  <si>
    <t>Přívdoní ventilátor / kancelář č.m. 0.41</t>
  </si>
  <si>
    <t>Potrubní elektrický ohřívač / kancelář č.m. 0.41</t>
  </si>
  <si>
    <t>spouštěno se světlem  s doběhem</t>
  </si>
  <si>
    <t>spouštěno se světlem s doběhem</t>
  </si>
  <si>
    <t>Elektro + MaR</t>
  </si>
  <si>
    <t>9.2</t>
  </si>
  <si>
    <t>9.3</t>
  </si>
  <si>
    <t>9.4</t>
  </si>
  <si>
    <t>9.5</t>
  </si>
  <si>
    <t>9.6</t>
  </si>
  <si>
    <t>Potrubní odvodní ventilátor / místnost č. 0.43</t>
  </si>
  <si>
    <t>220</t>
  </si>
  <si>
    <t>Větrání skladu m. č. 1.29</t>
  </si>
  <si>
    <t>Potrubní odvodní ventilátor / místnost č. 1.29</t>
  </si>
  <si>
    <t>Větrání skladu m. č. 2.20</t>
  </si>
  <si>
    <t>Potrubní odvodní ventilátor / místnost č. 2.20</t>
  </si>
  <si>
    <t>Potrubní odvodní ventilátor / místnost č. 2.32</t>
  </si>
  <si>
    <t>Větrání skladů v 2.NP</t>
  </si>
  <si>
    <t xml:space="preserve">Větrání skladů v 1.PP </t>
  </si>
  <si>
    <t>140</t>
  </si>
  <si>
    <t>Potrubní odvodní ventilátor / místnost č. 3.20</t>
  </si>
  <si>
    <t>Větrání skladu m. č. 3.20</t>
  </si>
  <si>
    <t>Větrání skladů v 3.NP</t>
  </si>
  <si>
    <t>Potrubní odvodní ventilátor / místnost č. 3.31</t>
  </si>
  <si>
    <t>Větrání skladu m. č. 4.20</t>
  </si>
  <si>
    <t>Potrubní odvodní ventilátor / místnost č. 4.20</t>
  </si>
  <si>
    <t>470</t>
  </si>
  <si>
    <t>CHÚC typu B - schodiště</t>
  </si>
  <si>
    <t>11.2</t>
  </si>
  <si>
    <t>Přívodní ventilátor</t>
  </si>
  <si>
    <t>Systemair - MUB 042 450EC</t>
  </si>
  <si>
    <t>CHÚC typu A - 1.PP (m.č. 0.39)</t>
  </si>
  <si>
    <t>11.3</t>
  </si>
  <si>
    <t>CHÚC předsíň (1.PP - 4.NP)</t>
  </si>
  <si>
    <t>Věrání kotelny</t>
  </si>
  <si>
    <t>12.1</t>
  </si>
  <si>
    <t>13</t>
  </si>
  <si>
    <t>13.1</t>
  </si>
  <si>
    <t>13.2</t>
  </si>
  <si>
    <t>13.3</t>
  </si>
  <si>
    <t>Větrání strojovny VZT</t>
  </si>
  <si>
    <t>12.2</t>
  </si>
  <si>
    <t>Chlazení místnosti s odpadky</t>
  </si>
  <si>
    <t>14</t>
  </si>
  <si>
    <t>14.1a</t>
  </si>
  <si>
    <t>14.1b</t>
  </si>
  <si>
    <t>14.2a</t>
  </si>
  <si>
    <t>14.2b</t>
  </si>
  <si>
    <t>14.3a</t>
  </si>
  <si>
    <t>14.3b</t>
  </si>
  <si>
    <t>Chlazení serverovny</t>
  </si>
  <si>
    <t>Vnitřní nástěnná jednotka / místnost s odpadky</t>
  </si>
  <si>
    <t>Potrubní odvodní ventilátor / místnost č. 0.31</t>
  </si>
  <si>
    <t>elektrický potrubní dohřívač / místnost č. 0.31</t>
  </si>
  <si>
    <t>Potrubní přívodní ventilátor / místnost č. 0.31</t>
  </si>
  <si>
    <t>voda 75/60°C</t>
  </si>
  <si>
    <t>850</t>
  </si>
  <si>
    <t>310</t>
  </si>
  <si>
    <t>Přívodní ventilátor / kotelna 1.PP m.č. 0.42</t>
  </si>
  <si>
    <t>Elektrický potrubní ohřívač / kotelna 1.PP m.č. 0.42</t>
  </si>
  <si>
    <t>Větrání místnosti s odpadky m.č. 0.02</t>
  </si>
  <si>
    <t>Přívodní ventilátor / č.m. 0.19</t>
  </si>
  <si>
    <t>9.7</t>
  </si>
  <si>
    <t>14.4a</t>
  </si>
  <si>
    <t>14.4b</t>
  </si>
  <si>
    <t>Chlazení EPS</t>
  </si>
  <si>
    <t>Vnitřní nástěnná jednotka / UPS místnost č. 0.36</t>
  </si>
  <si>
    <t>Vnitřní nástěnná jednotka / EPS místnost č. 0.52</t>
  </si>
  <si>
    <t>Vnitřní nástěnná jednotka / serverovna místnost č. 0.34</t>
  </si>
  <si>
    <t>Zálohovat DA</t>
  </si>
  <si>
    <t>6.11</t>
  </si>
  <si>
    <t>Potrubní odvodní ventilátor / m.č. 3.35</t>
  </si>
  <si>
    <t>RS 80-50 M3</t>
  </si>
  <si>
    <t>130</t>
  </si>
  <si>
    <t>kPa</t>
  </si>
  <si>
    <t>Tlak. ztráta výměníku</t>
  </si>
  <si>
    <t>7.14</t>
  </si>
  <si>
    <t>Potrubní odvodní ventilátor / m.č. 3.49</t>
  </si>
  <si>
    <t>80</t>
  </si>
  <si>
    <t>105</t>
  </si>
  <si>
    <t>spouštěno se světlem nebo PIR čidlo s doběhem, prostorový termostat</t>
  </si>
  <si>
    <t>5280</t>
  </si>
  <si>
    <t>15</t>
  </si>
  <si>
    <t>Větrání rozvodny NN</t>
  </si>
  <si>
    <t>15.1</t>
  </si>
  <si>
    <t>560</t>
  </si>
  <si>
    <t>Potrubní odvodní ventilátor / místnost č. 0.02</t>
  </si>
  <si>
    <t>Potrubní odvodní ventilátor / místnost č. 0.35</t>
  </si>
  <si>
    <t xml:space="preserve">Zálohovat </t>
  </si>
  <si>
    <t>Potrubní odvodní ventilátor / m.č. 4.33</t>
  </si>
  <si>
    <t>Potrubní odvodní ventilátor / m.č. 4.35</t>
  </si>
  <si>
    <t xml:space="preserve">Větrání hrubé přípravny + přilehlé sklady (1.PP)
</t>
  </si>
  <si>
    <t>120</t>
  </si>
  <si>
    <t>180</t>
  </si>
  <si>
    <t>640</t>
  </si>
  <si>
    <t>320</t>
  </si>
  <si>
    <t>10/2019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</si>
</sst>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#,##0.0"/>
    <numFmt numFmtId="166" formatCode="0.0"/>
  </numFmts>
  <fonts count="12" x14ac:knownFonts="1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u/>
      <sz val="7"/>
      <color indexed="12"/>
      <name val="Arial"/>
      <family val="2"/>
      <charset val="238"/>
    </font>
    <font>
      <u/>
      <sz val="7"/>
      <color indexed="36"/>
      <name val="Arial"/>
      <family val="2"/>
      <charset val="238"/>
    </font>
    <font>
      <i/>
      <sz val="10"/>
      <name val="Arial CE"/>
      <charset val="238"/>
    </font>
    <font>
      <b/>
      <u/>
      <sz val="14"/>
      <name val="Arial CE"/>
      <charset val="238"/>
    </font>
    <font>
      <sz val="8"/>
      <name val="Arial CE"/>
      <family val="2"/>
      <charset val="238"/>
    </font>
    <font>
      <b/>
      <sz val="10"/>
      <name val="Arial"/>
      <family val="2"/>
      <charset val="238"/>
    </font>
    <font>
      <strike/>
      <sz val="10"/>
      <name val="Arial"/>
      <family val="2"/>
      <charset val="238"/>
    </font>
    <font>
      <sz val="10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8" fillId="0" borderId="1">
      <alignment horizontal="center" vertical="center" wrapText="1"/>
    </xf>
    <xf numFmtId="0" fontId="4" fillId="0" borderId="0" applyNumberFormat="0" applyFill="0" applyBorder="0" applyAlignment="0" applyProtection="0">
      <alignment vertical="top"/>
      <protection locked="0"/>
    </xf>
    <xf numFmtId="0" fontId="5" fillId="0" borderId="0" applyNumberFormat="0" applyFill="0" applyBorder="0" applyAlignment="0" applyProtection="0">
      <alignment vertical="top"/>
      <protection locked="0"/>
    </xf>
    <xf numFmtId="0" fontId="2" fillId="0" borderId="0"/>
  </cellStyleXfs>
  <cellXfs count="291">
    <xf numFmtId="0" fontId="0" fillId="0" borderId="0" xfId="0"/>
    <xf numFmtId="0" fontId="0" fillId="0" borderId="0" xfId="0" applyFill="1" applyAlignment="1" applyProtection="1">
      <alignment horizontal="left" vertical="top" wrapText="1"/>
    </xf>
    <xf numFmtId="0" fontId="1" fillId="0" borderId="0" xfId="0" applyFont="1" applyFill="1" applyBorder="1" applyAlignment="1">
      <alignment horizontal="left" vertical="top" wrapText="1"/>
    </xf>
    <xf numFmtId="0" fontId="0" fillId="0" borderId="0" xfId="0" applyFill="1" applyAlignment="1" applyProtection="1">
      <alignment vertical="top"/>
    </xf>
    <xf numFmtId="49" fontId="1" fillId="0" borderId="0" xfId="0" applyNumberFormat="1" applyFont="1" applyFill="1" applyBorder="1" applyAlignment="1">
      <alignment horizontal="center" vertical="top"/>
    </xf>
    <xf numFmtId="0" fontId="0" fillId="0" borderId="0" xfId="0" applyFill="1" applyBorder="1" applyAlignment="1">
      <alignment horizontal="center" vertical="top"/>
    </xf>
    <xf numFmtId="2" fontId="0" fillId="0" borderId="0" xfId="0" applyNumberFormat="1" applyFill="1" applyBorder="1" applyAlignment="1">
      <alignment horizontal="center" vertical="top"/>
    </xf>
    <xf numFmtId="49" fontId="0" fillId="0" borderId="0" xfId="0" applyNumberFormat="1" applyFill="1" applyBorder="1" applyAlignment="1">
      <alignment horizontal="center" vertical="top"/>
    </xf>
    <xf numFmtId="2" fontId="0" fillId="0" borderId="0" xfId="0" applyNumberFormat="1" applyFill="1" applyAlignment="1" applyProtection="1">
      <alignment vertical="top"/>
    </xf>
    <xf numFmtId="165" fontId="0" fillId="0" borderId="0" xfId="0" applyNumberFormat="1" applyFill="1" applyAlignment="1" applyProtection="1">
      <alignment vertical="top"/>
    </xf>
    <xf numFmtId="165" fontId="0" fillId="0" borderId="0" xfId="0" applyNumberFormat="1" applyFill="1" applyBorder="1" applyAlignment="1">
      <alignment horizontal="center" vertical="top"/>
    </xf>
    <xf numFmtId="3" fontId="0" fillId="0" borderId="0" xfId="0" applyNumberFormat="1" applyFill="1" applyAlignment="1" applyProtection="1">
      <alignment vertical="top"/>
    </xf>
    <xf numFmtId="3" fontId="0" fillId="0" borderId="0" xfId="0" applyNumberFormat="1" applyFill="1" applyBorder="1" applyAlignment="1">
      <alignment horizontal="center" vertical="top"/>
    </xf>
    <xf numFmtId="166" fontId="0" fillId="0" borderId="0" xfId="0" applyNumberFormat="1" applyFill="1" applyAlignment="1" applyProtection="1">
      <alignment vertical="top"/>
    </xf>
    <xf numFmtId="0" fontId="0" fillId="0" borderId="0" xfId="0" applyFill="1" applyAlignment="1">
      <alignment vertical="top"/>
    </xf>
    <xf numFmtId="0" fontId="0" fillId="0" borderId="0" xfId="0" applyFill="1" applyBorder="1" applyAlignment="1">
      <alignment vertical="top"/>
    </xf>
    <xf numFmtId="10" fontId="0" fillId="0" borderId="0" xfId="0" applyNumberFormat="1" applyFill="1" applyBorder="1" applyAlignment="1">
      <alignment horizontal="center" vertical="top"/>
    </xf>
    <xf numFmtId="3" fontId="1" fillId="0" borderId="3" xfId="0" applyNumberFormat="1" applyFont="1" applyFill="1" applyBorder="1" applyAlignment="1">
      <alignment horizontal="center" vertical="top"/>
    </xf>
    <xf numFmtId="165" fontId="1" fillId="0" borderId="3" xfId="0" applyNumberFormat="1" applyFont="1" applyFill="1" applyBorder="1" applyAlignment="1">
      <alignment horizontal="center" vertical="top"/>
    </xf>
    <xf numFmtId="0" fontId="1" fillId="0" borderId="3" xfId="0" applyFont="1" applyFill="1" applyBorder="1" applyAlignment="1">
      <alignment horizontal="center" vertical="top"/>
    </xf>
    <xf numFmtId="166" fontId="1" fillId="0" borderId="3" xfId="0" applyNumberFormat="1" applyFont="1" applyFill="1" applyBorder="1" applyAlignment="1">
      <alignment horizontal="center" vertical="top"/>
    </xf>
    <xf numFmtId="2" fontId="1" fillId="0" borderId="3" xfId="0" applyNumberFormat="1" applyFont="1" applyFill="1" applyBorder="1" applyAlignment="1">
      <alignment horizontal="center" vertical="top"/>
    </xf>
    <xf numFmtId="49" fontId="1" fillId="0" borderId="4" xfId="0" applyNumberFormat="1" applyFont="1" applyFill="1" applyBorder="1" applyAlignment="1">
      <alignment horizontal="center" vertical="top"/>
    </xf>
    <xf numFmtId="0" fontId="1" fillId="0" borderId="5" xfId="0" applyFont="1" applyFill="1" applyBorder="1" applyAlignment="1">
      <alignment horizontal="center" vertical="top"/>
    </xf>
    <xf numFmtId="0" fontId="1" fillId="0" borderId="6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top"/>
    </xf>
    <xf numFmtId="49" fontId="0" fillId="0" borderId="7" xfId="0" applyNumberFormat="1" applyFill="1" applyBorder="1" applyAlignment="1">
      <alignment horizontal="center" vertical="top"/>
    </xf>
    <xf numFmtId="2" fontId="6" fillId="0" borderId="0" xfId="0" applyNumberFormat="1" applyFont="1" applyFill="1" applyAlignment="1" applyProtection="1">
      <alignment horizontal="right" vertical="top"/>
    </xf>
    <xf numFmtId="14" fontId="6" fillId="0" borderId="0" xfId="0" applyNumberFormat="1" applyFont="1" applyFill="1" applyAlignment="1" applyProtection="1">
      <alignment vertical="top"/>
    </xf>
    <xf numFmtId="0" fontId="7" fillId="0" borderId="0" xfId="0" applyFont="1" applyFill="1" applyAlignment="1" applyProtection="1">
      <alignment vertical="top"/>
    </xf>
    <xf numFmtId="49" fontId="6" fillId="0" borderId="0" xfId="0" applyNumberFormat="1" applyFont="1" applyFill="1" applyAlignment="1" applyProtection="1">
      <alignment horizontal="left" vertical="top"/>
    </xf>
    <xf numFmtId="0" fontId="3" fillId="0" borderId="9" xfId="0" applyFont="1" applyFill="1" applyBorder="1" applyAlignment="1">
      <alignment horizontal="left" vertical="top" wrapText="1"/>
    </xf>
    <xf numFmtId="3" fontId="9" fillId="0" borderId="3" xfId="0" applyNumberFormat="1" applyFont="1" applyFill="1" applyBorder="1" applyAlignment="1">
      <alignment horizontal="center" vertical="top"/>
    </xf>
    <xf numFmtId="2" fontId="10" fillId="0" borderId="0" xfId="0" applyNumberFormat="1" applyFont="1" applyFill="1" applyBorder="1" applyAlignment="1">
      <alignment horizontal="center" vertical="top"/>
    </xf>
    <xf numFmtId="0" fontId="0" fillId="0" borderId="0" xfId="0" applyFill="1" applyBorder="1" applyAlignment="1">
      <alignment horizontal="center" vertical="top" wrapText="1"/>
    </xf>
    <xf numFmtId="49" fontId="0" fillId="0" borderId="0" xfId="0" applyNumberFormat="1" applyFill="1" applyAlignment="1" applyProtection="1">
      <alignment vertical="top"/>
    </xf>
    <xf numFmtId="0" fontId="0" fillId="0" borderId="0" xfId="0" applyFill="1" applyAlignment="1" applyProtection="1">
      <alignment vertical="top" wrapText="1"/>
    </xf>
    <xf numFmtId="0" fontId="0" fillId="0" borderId="0" xfId="0" applyFill="1" applyAlignment="1" applyProtection="1">
      <alignment horizontal="center" vertical="top"/>
    </xf>
    <xf numFmtId="2" fontId="0" fillId="0" borderId="0" xfId="0" applyNumberFormat="1" applyFill="1" applyAlignment="1" applyProtection="1">
      <alignment horizontal="center" vertical="top"/>
    </xf>
    <xf numFmtId="10" fontId="0" fillId="0" borderId="0" xfId="0" applyNumberFormat="1" applyFill="1" applyAlignment="1" applyProtection="1">
      <alignment horizontal="center" vertical="top"/>
    </xf>
    <xf numFmtId="2" fontId="0" fillId="0" borderId="0" xfId="0" applyNumberFormat="1" applyFill="1" applyBorder="1" applyAlignment="1" applyProtection="1">
      <alignment vertical="top"/>
    </xf>
    <xf numFmtId="0" fontId="0" fillId="0" borderId="0" xfId="0" applyFill="1" applyBorder="1" applyAlignment="1" applyProtection="1">
      <alignment vertical="top"/>
    </xf>
    <xf numFmtId="0" fontId="0" fillId="0" borderId="0" xfId="0" applyFill="1" applyBorder="1" applyAlignment="1" applyProtection="1">
      <alignment horizontal="center" vertical="top"/>
    </xf>
    <xf numFmtId="2" fontId="0" fillId="0" borderId="0" xfId="0" applyNumberFormat="1" applyFill="1" applyBorder="1" applyAlignment="1" applyProtection="1">
      <alignment horizontal="center" vertical="top"/>
    </xf>
    <xf numFmtId="10" fontId="0" fillId="0" borderId="0" xfId="0" applyNumberFormat="1" applyFill="1" applyBorder="1" applyAlignment="1" applyProtection="1">
      <alignment horizontal="center" vertical="top"/>
    </xf>
    <xf numFmtId="0" fontId="0" fillId="0" borderId="0" xfId="0" applyFill="1" applyBorder="1" applyAlignment="1" applyProtection="1">
      <alignment vertical="top" wrapText="1"/>
    </xf>
    <xf numFmtId="2" fontId="0" fillId="0" borderId="0" xfId="0" applyNumberFormat="1" applyFill="1" applyBorder="1" applyAlignment="1">
      <alignment horizontal="centerContinuous" vertical="top"/>
    </xf>
    <xf numFmtId="0" fontId="0" fillId="0" borderId="0" xfId="0" applyFill="1" applyBorder="1" applyAlignment="1">
      <alignment horizontal="centerContinuous" vertical="top"/>
    </xf>
    <xf numFmtId="0" fontId="2" fillId="0" borderId="0" xfId="0" applyFont="1" applyFill="1" applyBorder="1" applyAlignment="1">
      <alignment horizontal="centerContinuous" vertical="top"/>
    </xf>
    <xf numFmtId="2" fontId="2" fillId="0" borderId="0" xfId="0" applyNumberFormat="1" applyFont="1" applyFill="1" applyBorder="1" applyAlignment="1">
      <alignment horizontal="center" vertical="top"/>
    </xf>
    <xf numFmtId="0" fontId="2" fillId="0" borderId="0" xfId="0" applyFont="1" applyFill="1" applyAlignment="1">
      <alignment vertical="top"/>
    </xf>
    <xf numFmtId="3" fontId="0" fillId="0" borderId="0" xfId="0" applyNumberFormat="1" applyFill="1" applyBorder="1" applyAlignment="1">
      <alignment vertical="top"/>
    </xf>
    <xf numFmtId="165" fontId="0" fillId="0" borderId="0" xfId="0" applyNumberFormat="1" applyFill="1" applyBorder="1" applyAlignment="1">
      <alignment vertical="top"/>
    </xf>
    <xf numFmtId="49" fontId="0" fillId="0" borderId="0" xfId="0" applyNumberFormat="1" applyFill="1" applyBorder="1" applyAlignment="1">
      <alignment vertical="top"/>
    </xf>
    <xf numFmtId="0" fontId="0" fillId="0" borderId="0" xfId="0" applyFill="1" applyAlignment="1">
      <alignment vertical="top" wrapText="1"/>
    </xf>
    <xf numFmtId="2" fontId="0" fillId="0" borderId="0" xfId="0" applyNumberFormat="1" applyFill="1" applyBorder="1" applyAlignment="1">
      <alignment vertical="top"/>
    </xf>
    <xf numFmtId="2" fontId="10" fillId="0" borderId="0" xfId="0" applyNumberFormat="1" applyFont="1" applyFill="1" applyAlignment="1">
      <alignment horizontal="center" vertical="top"/>
    </xf>
    <xf numFmtId="2" fontId="0" fillId="0" borderId="0" xfId="0" applyNumberFormat="1" applyFill="1" applyAlignment="1">
      <alignment vertical="top"/>
    </xf>
    <xf numFmtId="0" fontId="0" fillId="0" borderId="0" xfId="0" applyFill="1" applyAlignment="1">
      <alignment horizontal="center" vertical="top"/>
    </xf>
    <xf numFmtId="2" fontId="0" fillId="0" borderId="0" xfId="0" applyNumberFormat="1" applyFill="1" applyAlignment="1">
      <alignment horizontal="center" vertical="top"/>
    </xf>
    <xf numFmtId="10" fontId="0" fillId="0" borderId="0" xfId="0" applyNumberFormat="1" applyFill="1" applyAlignment="1">
      <alignment horizontal="center" vertical="top"/>
    </xf>
    <xf numFmtId="3" fontId="0" fillId="0" borderId="0" xfId="0" applyNumberFormat="1" applyFill="1" applyAlignment="1">
      <alignment vertical="top"/>
    </xf>
    <xf numFmtId="165" fontId="0" fillId="0" borderId="0" xfId="0" applyNumberFormat="1" applyFill="1" applyAlignment="1">
      <alignment vertical="top"/>
    </xf>
    <xf numFmtId="166" fontId="0" fillId="0" borderId="0" xfId="0" applyNumberFormat="1" applyFill="1" applyAlignment="1">
      <alignment vertical="top"/>
    </xf>
    <xf numFmtId="49" fontId="0" fillId="0" borderId="0" xfId="0" applyNumberFormat="1" applyFill="1" applyAlignment="1">
      <alignment vertical="top"/>
    </xf>
    <xf numFmtId="0" fontId="0" fillId="0" borderId="0" xfId="0" applyFill="1" applyAlignment="1">
      <alignment horizontal="left" vertical="top" wrapText="1"/>
    </xf>
    <xf numFmtId="0" fontId="1" fillId="0" borderId="10" xfId="0" applyFont="1" applyFill="1" applyBorder="1" applyAlignment="1">
      <alignment horizontal="center" vertical="top"/>
    </xf>
    <xf numFmtId="3" fontId="1" fillId="0" borderId="6" xfId="0" applyNumberFormat="1" applyFont="1" applyFill="1" applyBorder="1" applyAlignment="1">
      <alignment horizontal="center" vertical="top"/>
    </xf>
    <xf numFmtId="3" fontId="9" fillId="0" borderId="6" xfId="0" applyNumberFormat="1" applyFont="1" applyFill="1" applyBorder="1" applyAlignment="1">
      <alignment horizontal="center" vertical="top"/>
    </xf>
    <xf numFmtId="165" fontId="1" fillId="0" borderId="6" xfId="0" applyNumberFormat="1" applyFont="1" applyFill="1" applyBorder="1" applyAlignment="1">
      <alignment horizontal="center" vertical="top"/>
    </xf>
    <xf numFmtId="166" fontId="1" fillId="0" borderId="6" xfId="0" applyNumberFormat="1" applyFont="1" applyFill="1" applyBorder="1" applyAlignment="1">
      <alignment horizontal="center" vertical="top"/>
    </xf>
    <xf numFmtId="49" fontId="1" fillId="0" borderId="11" xfId="0" applyNumberFormat="1" applyFont="1" applyFill="1" applyBorder="1" applyAlignment="1">
      <alignment horizontal="center" vertical="top"/>
    </xf>
    <xf numFmtId="0" fontId="1" fillId="0" borderId="12" xfId="0" applyFont="1" applyFill="1" applyBorder="1" applyAlignment="1">
      <alignment horizontal="center" vertical="top"/>
    </xf>
    <xf numFmtId="0" fontId="1" fillId="0" borderId="6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2" fontId="2" fillId="0" borderId="7" xfId="0" applyNumberFormat="1" applyFont="1" applyFill="1" applyBorder="1" applyAlignment="1">
      <alignment horizontal="center" vertical="top"/>
    </xf>
    <xf numFmtId="164" fontId="0" fillId="0" borderId="3" xfId="0" applyNumberFormat="1" applyFill="1" applyBorder="1" applyAlignment="1">
      <alignment horizontal="center" vertical="top"/>
    </xf>
    <xf numFmtId="0" fontId="0" fillId="0" borderId="3" xfId="0" applyFill="1" applyBorder="1" applyAlignment="1">
      <alignment horizontal="center" vertical="top"/>
    </xf>
    <xf numFmtId="49" fontId="1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top"/>
    </xf>
    <xf numFmtId="166" fontId="0" fillId="0" borderId="0" xfId="0" applyNumberForma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top" wrapText="1"/>
    </xf>
    <xf numFmtId="2" fontId="2" fillId="0" borderId="0" xfId="0" applyNumberFormat="1" applyFont="1" applyFill="1" applyBorder="1" applyAlignment="1">
      <alignment horizontal="center" vertical="center"/>
    </xf>
    <xf numFmtId="2" fontId="2" fillId="0" borderId="14" xfId="0" applyNumberFormat="1" applyFont="1" applyFill="1" applyBorder="1" applyAlignment="1">
      <alignment horizontal="center" vertical="top"/>
    </xf>
    <xf numFmtId="49" fontId="0" fillId="0" borderId="14" xfId="0" applyNumberFormat="1" applyFill="1" applyBorder="1" applyAlignment="1">
      <alignment horizontal="center" vertical="top"/>
    </xf>
    <xf numFmtId="2" fontId="1" fillId="0" borderId="6" xfId="0" applyNumberFormat="1" applyFont="1" applyFill="1" applyBorder="1" applyAlignment="1">
      <alignment horizontal="center" vertical="top" wrapText="1"/>
    </xf>
    <xf numFmtId="0" fontId="0" fillId="0" borderId="0" xfId="0" applyFill="1" applyBorder="1" applyAlignment="1">
      <alignment vertical="top" wrapText="1"/>
    </xf>
    <xf numFmtId="2" fontId="2" fillId="0" borderId="0" xfId="0" applyNumberFormat="1" applyFont="1" applyFill="1" applyBorder="1" applyAlignment="1">
      <alignment horizontal="center" vertical="center" wrapText="1"/>
    </xf>
    <xf numFmtId="2" fontId="0" fillId="0" borderId="0" xfId="0" applyNumberFormat="1" applyFill="1" applyBorder="1" applyAlignment="1">
      <alignment horizontal="center" vertical="top" wrapText="1"/>
    </xf>
    <xf numFmtId="10" fontId="0" fillId="0" borderId="0" xfId="0" applyNumberFormat="1" applyFill="1" applyBorder="1" applyAlignment="1">
      <alignment horizontal="center" vertical="top" wrapText="1"/>
    </xf>
    <xf numFmtId="49" fontId="2" fillId="0" borderId="2" xfId="0" applyNumberFormat="1" applyFont="1" applyFill="1" applyBorder="1" applyAlignment="1">
      <alignment horizontal="center" vertical="top"/>
    </xf>
    <xf numFmtId="165" fontId="0" fillId="0" borderId="2" xfId="0" applyNumberFormat="1" applyFill="1" applyBorder="1" applyAlignment="1">
      <alignment horizontal="center" vertical="top"/>
    </xf>
    <xf numFmtId="0" fontId="0" fillId="0" borderId="2" xfId="0" applyFill="1" applyBorder="1" applyAlignment="1">
      <alignment horizontal="center" vertical="top"/>
    </xf>
    <xf numFmtId="166" fontId="0" fillId="0" borderId="2" xfId="0" applyNumberFormat="1" applyFill="1" applyBorder="1" applyAlignment="1">
      <alignment horizontal="center"/>
    </xf>
    <xf numFmtId="164" fontId="0" fillId="0" borderId="2" xfId="0" applyNumberFormat="1" applyFill="1" applyBorder="1" applyAlignment="1">
      <alignment horizontal="center" vertical="top"/>
    </xf>
    <xf numFmtId="3" fontId="0" fillId="0" borderId="2" xfId="0" applyNumberFormat="1" applyFill="1" applyBorder="1" applyAlignment="1">
      <alignment horizontal="center" vertical="top"/>
    </xf>
    <xf numFmtId="49" fontId="2" fillId="0" borderId="3" xfId="0" applyNumberFormat="1" applyFont="1" applyFill="1" applyBorder="1" applyAlignment="1">
      <alignment horizontal="center" vertical="top"/>
    </xf>
    <xf numFmtId="165" fontId="0" fillId="0" borderId="3" xfId="0" applyNumberFormat="1" applyFill="1" applyBorder="1" applyAlignment="1">
      <alignment horizontal="center" vertical="top"/>
    </xf>
    <xf numFmtId="166" fontId="0" fillId="0" borderId="3" xfId="0" applyNumberFormat="1" applyFill="1" applyBorder="1" applyAlignment="1">
      <alignment horizontal="center"/>
    </xf>
    <xf numFmtId="3" fontId="0" fillId="0" borderId="3" xfId="0" applyNumberForma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 wrapText="1"/>
    </xf>
    <xf numFmtId="49" fontId="2" fillId="0" borderId="7" xfId="0" applyNumberFormat="1" applyFont="1" applyFill="1" applyBorder="1" applyAlignment="1">
      <alignment horizontal="center" vertical="top"/>
    </xf>
    <xf numFmtId="165" fontId="0" fillId="0" borderId="7" xfId="0" applyNumberFormat="1" applyFill="1" applyBorder="1" applyAlignment="1">
      <alignment horizontal="center" vertical="top"/>
    </xf>
    <xf numFmtId="0" fontId="2" fillId="0" borderId="7" xfId="0" applyFont="1" applyFill="1" applyBorder="1" applyAlignment="1">
      <alignment horizontal="center" vertical="top"/>
    </xf>
    <xf numFmtId="166" fontId="0" fillId="0" borderId="7" xfId="0" applyNumberFormat="1" applyFill="1" applyBorder="1" applyAlignment="1">
      <alignment horizontal="center"/>
    </xf>
    <xf numFmtId="164" fontId="0" fillId="0" borderId="7" xfId="0" applyNumberFormat="1" applyFill="1" applyBorder="1" applyAlignment="1">
      <alignment horizontal="center" vertical="top"/>
    </xf>
    <xf numFmtId="3" fontId="0" fillId="0" borderId="7" xfId="0" applyNumberFormat="1" applyFill="1" applyBorder="1" applyAlignment="1">
      <alignment horizontal="center" vertical="top"/>
    </xf>
    <xf numFmtId="0" fontId="2" fillId="0" borderId="7" xfId="0" applyFont="1" applyFill="1" applyBorder="1" applyAlignment="1">
      <alignment horizontal="left" vertical="top" wrapText="1"/>
    </xf>
    <xf numFmtId="49" fontId="1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164" fontId="2" fillId="0" borderId="2" xfId="4" applyNumberFormat="1" applyFill="1" applyBorder="1" applyAlignment="1">
      <alignment horizontal="center" vertical="center"/>
    </xf>
    <xf numFmtId="166" fontId="2" fillId="0" borderId="2" xfId="4" applyNumberFormat="1" applyFont="1" applyFill="1" applyBorder="1" applyAlignment="1">
      <alignment horizontal="center" vertical="center"/>
    </xf>
    <xf numFmtId="3" fontId="2" fillId="0" borderId="2" xfId="4" applyNumberFormat="1" applyFill="1" applyBorder="1" applyAlignment="1">
      <alignment horizontal="center" vertical="center"/>
    </xf>
    <xf numFmtId="49" fontId="1" fillId="0" borderId="14" xfId="0" applyNumberFormat="1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 wrapText="1"/>
    </xf>
    <xf numFmtId="49" fontId="2" fillId="0" borderId="14" xfId="0" applyNumberFormat="1" applyFont="1" applyFill="1" applyBorder="1" applyAlignment="1">
      <alignment horizontal="center" vertical="top"/>
    </xf>
    <xf numFmtId="165" fontId="0" fillId="0" borderId="14" xfId="0" applyNumberFormat="1" applyFill="1" applyBorder="1" applyAlignment="1">
      <alignment horizontal="center" vertical="top"/>
    </xf>
    <xf numFmtId="0" fontId="0" fillId="0" borderId="14" xfId="0" applyFill="1" applyBorder="1" applyAlignment="1">
      <alignment horizontal="center" vertical="top"/>
    </xf>
    <xf numFmtId="166" fontId="0" fillId="0" borderId="14" xfId="0" applyNumberFormat="1" applyFill="1" applyBorder="1" applyAlignment="1">
      <alignment horizontal="center"/>
    </xf>
    <xf numFmtId="164" fontId="2" fillId="0" borderId="14" xfId="4" applyNumberFormat="1" applyFill="1" applyBorder="1" applyAlignment="1">
      <alignment horizontal="center" vertical="center"/>
    </xf>
    <xf numFmtId="166" fontId="2" fillId="0" borderId="14" xfId="4" applyNumberFormat="1" applyFont="1" applyFill="1" applyBorder="1" applyAlignment="1">
      <alignment horizontal="center" vertical="center"/>
    </xf>
    <xf numFmtId="3" fontId="2" fillId="0" borderId="14" xfId="4" applyNumberFormat="1" applyFill="1" applyBorder="1" applyAlignment="1">
      <alignment horizontal="center" vertical="center"/>
    </xf>
    <xf numFmtId="164" fontId="2" fillId="0" borderId="8" xfId="4" applyNumberFormat="1" applyFill="1" applyBorder="1" applyAlignment="1">
      <alignment horizontal="center" vertical="center"/>
    </xf>
    <xf numFmtId="166" fontId="2" fillId="0" borderId="8" xfId="4" applyNumberFormat="1" applyFont="1" applyFill="1" applyBorder="1" applyAlignment="1">
      <alignment horizontal="center" vertical="center"/>
    </xf>
    <xf numFmtId="3" fontId="2" fillId="0" borderId="8" xfId="4" applyNumberFormat="1" applyFill="1" applyBorder="1" applyAlignment="1">
      <alignment horizontal="center" vertical="center"/>
    </xf>
    <xf numFmtId="49" fontId="1" fillId="0" borderId="7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top"/>
    </xf>
    <xf numFmtId="164" fontId="2" fillId="0" borderId="7" xfId="4" applyNumberFormat="1" applyFill="1" applyBorder="1" applyAlignment="1">
      <alignment horizontal="center" vertical="center"/>
    </xf>
    <xf numFmtId="166" fontId="2" fillId="0" borderId="7" xfId="4" applyNumberFormat="1" applyFont="1" applyFill="1" applyBorder="1" applyAlignment="1">
      <alignment horizontal="center" vertical="center"/>
    </xf>
    <xf numFmtId="3" fontId="2" fillId="0" borderId="7" xfId="4" applyNumberFormat="1" applyFill="1" applyBorder="1" applyAlignment="1">
      <alignment horizontal="center" vertical="center"/>
    </xf>
    <xf numFmtId="49" fontId="2" fillId="0" borderId="16" xfId="0" applyNumberFormat="1" applyFont="1" applyFill="1" applyBorder="1" applyAlignment="1">
      <alignment horizontal="center" vertical="top"/>
    </xf>
    <xf numFmtId="165" fontId="0" fillId="0" borderId="16" xfId="0" applyNumberFormat="1" applyFill="1" applyBorder="1" applyAlignment="1">
      <alignment horizontal="center" vertical="top"/>
    </xf>
    <xf numFmtId="0" fontId="0" fillId="0" borderId="16" xfId="0" applyFill="1" applyBorder="1" applyAlignment="1">
      <alignment horizontal="center" vertical="top"/>
    </xf>
    <xf numFmtId="166" fontId="0" fillId="0" borderId="16" xfId="0" applyNumberFormat="1" applyFill="1" applyBorder="1" applyAlignment="1">
      <alignment horizontal="center"/>
    </xf>
    <xf numFmtId="164" fontId="2" fillId="0" borderId="16" xfId="4" applyNumberFormat="1" applyFill="1" applyBorder="1" applyAlignment="1">
      <alignment horizontal="center" vertical="center"/>
    </xf>
    <xf numFmtId="166" fontId="2" fillId="0" borderId="16" xfId="4" applyNumberFormat="1" applyFont="1" applyFill="1" applyBorder="1" applyAlignment="1">
      <alignment horizontal="center" vertical="center"/>
    </xf>
    <xf numFmtId="3" fontId="2" fillId="0" borderId="16" xfId="4" applyNumberFormat="1" applyFill="1" applyBorder="1" applyAlignment="1">
      <alignment horizontal="center" vertical="center"/>
    </xf>
    <xf numFmtId="49" fontId="1" fillId="0" borderId="8" xfId="0" applyNumberFormat="1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horizontal="center" vertical="top"/>
    </xf>
    <xf numFmtId="165" fontId="0" fillId="0" borderId="8" xfId="0" applyNumberFormat="1" applyFill="1" applyBorder="1" applyAlignment="1">
      <alignment horizontal="center" vertical="top"/>
    </xf>
    <xf numFmtId="0" fontId="0" fillId="0" borderId="8" xfId="0" applyFill="1" applyBorder="1" applyAlignment="1">
      <alignment horizontal="center" vertical="top"/>
    </xf>
    <xf numFmtId="166" fontId="0" fillId="0" borderId="8" xfId="0" applyNumberFormat="1" applyFill="1" applyBorder="1" applyAlignment="1">
      <alignment horizontal="center"/>
    </xf>
    <xf numFmtId="49" fontId="2" fillId="0" borderId="6" xfId="0" applyNumberFormat="1" applyFont="1" applyFill="1" applyBorder="1" applyAlignment="1">
      <alignment horizontal="center" vertical="top"/>
    </xf>
    <xf numFmtId="165" fontId="0" fillId="0" borderId="6" xfId="0" applyNumberFormat="1" applyFill="1" applyBorder="1" applyAlignment="1">
      <alignment horizontal="center" vertical="top"/>
    </xf>
    <xf numFmtId="0" fontId="2" fillId="0" borderId="6" xfId="0" applyFont="1" applyFill="1" applyBorder="1" applyAlignment="1">
      <alignment horizontal="center" vertical="top"/>
    </xf>
    <xf numFmtId="166" fontId="0" fillId="0" borderId="6" xfId="0" applyNumberFormat="1" applyFill="1" applyBorder="1" applyAlignment="1">
      <alignment horizontal="center"/>
    </xf>
    <xf numFmtId="49" fontId="0" fillId="0" borderId="8" xfId="0" applyNumberFormat="1" applyFill="1" applyBorder="1" applyAlignment="1">
      <alignment horizontal="center" vertical="top"/>
    </xf>
    <xf numFmtId="0" fontId="2" fillId="0" borderId="8" xfId="0" applyFont="1" applyFill="1" applyBorder="1" applyAlignment="1">
      <alignment horizontal="center" vertical="top"/>
    </xf>
    <xf numFmtId="164" fontId="0" fillId="0" borderId="8" xfId="0" applyNumberFormat="1" applyFill="1" applyBorder="1" applyAlignment="1">
      <alignment horizontal="center" vertical="top"/>
    </xf>
    <xf numFmtId="166" fontId="0" fillId="0" borderId="8" xfId="0" applyNumberFormat="1" applyFill="1" applyBorder="1" applyAlignment="1">
      <alignment horizontal="center" vertical="top"/>
    </xf>
    <xf numFmtId="3" fontId="0" fillId="0" borderId="8" xfId="0" applyNumberFormat="1" applyFill="1" applyBorder="1" applyAlignment="1">
      <alignment horizontal="center" vertical="top"/>
    </xf>
    <xf numFmtId="49" fontId="1" fillId="0" borderId="6" xfId="0" applyNumberFormat="1" applyFont="1" applyFill="1" applyBorder="1" applyAlignment="1">
      <alignment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top" wrapText="1"/>
    </xf>
    <xf numFmtId="165" fontId="0" fillId="0" borderId="6" xfId="0" applyNumberFormat="1" applyFill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166" fontId="0" fillId="0" borderId="6" xfId="0" applyNumberFormat="1" applyFill="1" applyBorder="1" applyAlignment="1">
      <alignment horizontal="center" wrapText="1"/>
    </xf>
    <xf numFmtId="49" fontId="1" fillId="0" borderId="14" xfId="0" applyNumberFormat="1" applyFont="1" applyFill="1" applyBorder="1" applyAlignment="1">
      <alignment horizontal="left" vertical="center" wrapText="1"/>
    </xf>
    <xf numFmtId="49" fontId="1" fillId="0" borderId="14" xfId="0" applyNumberFormat="1" applyFont="1" applyFill="1" applyBorder="1" applyAlignment="1">
      <alignment vertical="center"/>
    </xf>
    <xf numFmtId="49" fontId="1" fillId="0" borderId="7" xfId="0" applyNumberFormat="1" applyFont="1" applyFill="1" applyBorder="1" applyAlignment="1">
      <alignment horizontal="left" vertical="center" wrapText="1"/>
    </xf>
    <xf numFmtId="49" fontId="1" fillId="0" borderId="13" xfId="0" applyNumberFormat="1" applyFont="1" applyFill="1" applyBorder="1" applyAlignment="1">
      <alignment horizontal="center" vertical="center"/>
    </xf>
    <xf numFmtId="49" fontId="1" fillId="0" borderId="13" xfId="0" applyNumberFormat="1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49" fontId="2" fillId="0" borderId="13" xfId="0" applyNumberFormat="1" applyFont="1" applyFill="1" applyBorder="1" applyAlignment="1">
      <alignment horizontal="center" vertical="top"/>
    </xf>
    <xf numFmtId="49" fontId="2" fillId="0" borderId="13" xfId="0" applyNumberFormat="1" applyFont="1" applyFill="1" applyBorder="1" applyAlignment="1">
      <alignment horizontal="center" vertical="center"/>
    </xf>
    <xf numFmtId="165" fontId="0" fillId="0" borderId="13" xfId="0" applyNumberFormat="1" applyFill="1" applyBorder="1" applyAlignment="1">
      <alignment horizontal="center" vertical="top"/>
    </xf>
    <xf numFmtId="0" fontId="0" fillId="0" borderId="13" xfId="0" applyFill="1" applyBorder="1" applyAlignment="1">
      <alignment horizontal="center" vertical="top"/>
    </xf>
    <xf numFmtId="166" fontId="0" fillId="0" borderId="13" xfId="0" applyNumberFormat="1" applyFill="1" applyBorder="1" applyAlignment="1">
      <alignment horizontal="center"/>
    </xf>
    <xf numFmtId="164" fontId="2" fillId="0" borderId="13" xfId="4" applyNumberFormat="1" applyFill="1" applyBorder="1" applyAlignment="1">
      <alignment horizontal="center" vertical="center"/>
    </xf>
    <xf numFmtId="166" fontId="2" fillId="0" borderId="13" xfId="4" applyNumberFormat="1" applyFont="1" applyFill="1" applyBorder="1" applyAlignment="1">
      <alignment horizontal="center" vertical="center"/>
    </xf>
    <xf numFmtId="3" fontId="2" fillId="0" borderId="13" xfId="4" applyNumberFormat="1" applyFill="1" applyBorder="1" applyAlignment="1">
      <alignment horizontal="center" vertical="center"/>
    </xf>
    <xf numFmtId="0" fontId="2" fillId="0" borderId="13" xfId="4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top"/>
    </xf>
    <xf numFmtId="164" fontId="2" fillId="0" borderId="6" xfId="4" applyNumberFormat="1" applyFill="1" applyBorder="1" applyAlignment="1">
      <alignment horizontal="center" vertical="center"/>
    </xf>
    <xf numFmtId="166" fontId="2" fillId="0" borderId="6" xfId="4" applyNumberFormat="1" applyFont="1" applyFill="1" applyBorder="1" applyAlignment="1">
      <alignment horizontal="center" vertical="center"/>
    </xf>
    <xf numFmtId="3" fontId="2" fillId="0" borderId="6" xfId="4" applyNumberFormat="1" applyFill="1" applyBorder="1" applyAlignment="1">
      <alignment horizontal="center" vertical="center"/>
    </xf>
    <xf numFmtId="49" fontId="1" fillId="0" borderId="14" xfId="0" applyNumberFormat="1" applyFont="1" applyFill="1" applyBorder="1" applyAlignment="1">
      <alignment horizontal="center" vertical="center" wrapText="1"/>
    </xf>
    <xf numFmtId="49" fontId="2" fillId="0" borderId="14" xfId="0" applyNumberFormat="1" applyFont="1" applyFill="1" applyBorder="1" applyAlignment="1">
      <alignment horizontal="center" vertical="center"/>
    </xf>
    <xf numFmtId="49" fontId="1" fillId="0" borderId="7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 wrapText="1"/>
    </xf>
    <xf numFmtId="49" fontId="2" fillId="0" borderId="16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164" fontId="2" fillId="0" borderId="3" xfId="4" applyNumberFormat="1" applyFill="1" applyBorder="1" applyAlignment="1">
      <alignment horizontal="center" vertical="center"/>
    </xf>
    <xf numFmtId="3" fontId="2" fillId="0" borderId="3" xfId="4" applyNumberForma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9" xfId="0" applyNumberFormat="1" applyFont="1" applyFill="1" applyBorder="1" applyAlignment="1">
      <alignment horizontal="center" vertical="top"/>
    </xf>
    <xf numFmtId="49" fontId="2" fillId="0" borderId="9" xfId="0" applyNumberFormat="1" applyFont="1" applyFill="1" applyBorder="1" applyAlignment="1">
      <alignment horizontal="center" vertical="center"/>
    </xf>
    <xf numFmtId="165" fontId="0" fillId="0" borderId="9" xfId="0" applyNumberFormat="1" applyFill="1" applyBorder="1" applyAlignment="1">
      <alignment horizontal="center" vertical="top"/>
    </xf>
    <xf numFmtId="0" fontId="0" fillId="0" borderId="9" xfId="0" applyFill="1" applyBorder="1" applyAlignment="1">
      <alignment horizontal="center" vertical="top"/>
    </xf>
    <xf numFmtId="166" fontId="0" fillId="0" borderId="9" xfId="0" applyNumberFormat="1" applyFill="1" applyBorder="1" applyAlignment="1">
      <alignment horizontal="center"/>
    </xf>
    <xf numFmtId="49" fontId="1" fillId="0" borderId="2" xfId="0" applyNumberFormat="1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left" vertical="top" wrapText="1"/>
    </xf>
    <xf numFmtId="166" fontId="2" fillId="0" borderId="2" xfId="0" applyNumberFormat="1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top"/>
    </xf>
    <xf numFmtId="49" fontId="1" fillId="0" borderId="3" xfId="0" applyNumberFormat="1" applyFont="1" applyFill="1" applyBorder="1" applyAlignment="1">
      <alignment horizontal="center" vertical="top"/>
    </xf>
    <xf numFmtId="49" fontId="2" fillId="0" borderId="15" xfId="0" applyNumberFormat="1" applyFont="1" applyFill="1" applyBorder="1"/>
    <xf numFmtId="166" fontId="2" fillId="0" borderId="8" xfId="0" applyNumberFormat="1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left" vertical="top" wrapText="1"/>
    </xf>
    <xf numFmtId="49" fontId="1" fillId="0" borderId="14" xfId="0" applyNumberFormat="1" applyFont="1" applyFill="1" applyBorder="1" applyAlignment="1">
      <alignment horizontal="center" vertical="top"/>
    </xf>
    <xf numFmtId="0" fontId="2" fillId="0" borderId="14" xfId="0" applyFont="1" applyFill="1" applyBorder="1" applyAlignment="1">
      <alignment horizontal="left" vertical="top" wrapText="1"/>
    </xf>
    <xf numFmtId="166" fontId="2" fillId="0" borderId="14" xfId="0" applyNumberFormat="1" applyFont="1" applyFill="1" applyBorder="1" applyAlignment="1">
      <alignment vertical="center" wrapText="1"/>
    </xf>
    <xf numFmtId="164" fontId="0" fillId="0" borderId="14" xfId="0" applyNumberFormat="1" applyFill="1" applyBorder="1" applyAlignment="1">
      <alignment horizontal="center" vertical="top"/>
    </xf>
    <xf numFmtId="3" fontId="0" fillId="0" borderId="14" xfId="0" applyNumberFormat="1" applyFill="1" applyBorder="1" applyAlignment="1">
      <alignment horizontal="center" vertical="top"/>
    </xf>
    <xf numFmtId="0" fontId="2" fillId="0" borderId="14" xfId="0" applyFont="1" applyFill="1" applyBorder="1" applyAlignment="1">
      <alignment horizontal="center" vertical="top"/>
    </xf>
    <xf numFmtId="49" fontId="1" fillId="0" borderId="8" xfId="0" applyNumberFormat="1" applyFont="1" applyFill="1" applyBorder="1" applyAlignment="1">
      <alignment horizontal="center" vertical="top"/>
    </xf>
    <xf numFmtId="49" fontId="2" fillId="0" borderId="8" xfId="0" applyNumberFormat="1" applyFont="1" applyFill="1" applyBorder="1"/>
    <xf numFmtId="0" fontId="2" fillId="0" borderId="8" xfId="0" applyFont="1" applyFill="1" applyBorder="1" applyAlignment="1">
      <alignment horizontal="left" vertical="top" wrapText="1"/>
    </xf>
    <xf numFmtId="49" fontId="1" fillId="0" borderId="7" xfId="0" applyNumberFormat="1" applyFont="1" applyFill="1" applyBorder="1" applyAlignment="1">
      <alignment horizontal="center" vertical="top"/>
    </xf>
    <xf numFmtId="49" fontId="2" fillId="0" borderId="7" xfId="0" applyNumberFormat="1" applyFont="1" applyFill="1" applyBorder="1"/>
    <xf numFmtId="166" fontId="2" fillId="0" borderId="7" xfId="0" applyNumberFormat="1" applyFont="1" applyFill="1" applyBorder="1" applyAlignment="1">
      <alignment vertical="center" wrapText="1"/>
    </xf>
    <xf numFmtId="1" fontId="1" fillId="0" borderId="7" xfId="0" applyNumberFormat="1" applyFont="1" applyFill="1" applyBorder="1" applyAlignment="1">
      <alignment horizontal="center" vertical="center"/>
    </xf>
    <xf numFmtId="1" fontId="1" fillId="0" borderId="2" xfId="0" applyNumberFormat="1" applyFont="1" applyFill="1" applyBorder="1" applyAlignment="1">
      <alignment horizontal="center" vertical="center"/>
    </xf>
    <xf numFmtId="1" fontId="1" fillId="0" borderId="14" xfId="0" applyNumberFormat="1" applyFont="1" applyFill="1" applyBorder="1" applyAlignment="1">
      <alignment horizontal="center" vertical="center"/>
    </xf>
    <xf numFmtId="1" fontId="1" fillId="0" borderId="8" xfId="0" applyNumberFormat="1" applyFont="1" applyFill="1" applyBorder="1" applyAlignment="1">
      <alignment horizontal="center" vertical="center"/>
    </xf>
    <xf numFmtId="1" fontId="1" fillId="0" borderId="6" xfId="0" applyNumberFormat="1" applyFont="1" applyFill="1" applyBorder="1" applyAlignment="1">
      <alignment horizontal="center" vertical="center"/>
    </xf>
    <xf numFmtId="1" fontId="1" fillId="0" borderId="6" xfId="0" applyNumberFormat="1" applyFont="1" applyFill="1" applyBorder="1" applyAlignment="1">
      <alignment horizontal="center" vertical="center" wrapText="1"/>
    </xf>
    <xf numFmtId="1" fontId="1" fillId="0" borderId="13" xfId="0" applyNumberFormat="1" applyFont="1" applyFill="1" applyBorder="1" applyAlignment="1">
      <alignment horizontal="center" vertical="center"/>
    </xf>
    <xf numFmtId="1" fontId="1" fillId="0" borderId="2" xfId="0" applyNumberFormat="1" applyFont="1" applyFill="1" applyBorder="1" applyAlignment="1">
      <alignment horizontal="center" vertical="top"/>
    </xf>
    <xf numFmtId="1" fontId="1" fillId="0" borderId="3" xfId="0" applyNumberFormat="1" applyFont="1" applyFill="1" applyBorder="1" applyAlignment="1">
      <alignment horizontal="center" vertical="top"/>
    </xf>
    <xf numFmtId="1" fontId="1" fillId="0" borderId="14" xfId="0" applyNumberFormat="1" applyFont="1" applyFill="1" applyBorder="1" applyAlignment="1">
      <alignment horizontal="center" vertical="top"/>
    </xf>
    <xf numFmtId="1" fontId="1" fillId="0" borderId="8" xfId="0" applyNumberFormat="1" applyFont="1" applyFill="1" applyBorder="1" applyAlignment="1">
      <alignment horizontal="center" vertical="top"/>
    </xf>
    <xf numFmtId="1" fontId="1" fillId="0" borderId="7" xfId="0" applyNumberFormat="1" applyFont="1" applyFill="1" applyBorder="1" applyAlignment="1">
      <alignment horizontal="center" vertical="top"/>
    </xf>
    <xf numFmtId="164" fontId="2" fillId="0" borderId="14" xfId="0" applyNumberFormat="1" applyFont="1" applyFill="1" applyBorder="1" applyAlignment="1">
      <alignment horizontal="center" vertical="top"/>
    </xf>
    <xf numFmtId="165" fontId="11" fillId="0" borderId="8" xfId="0" applyNumberFormat="1" applyFont="1" applyFill="1" applyBorder="1" applyAlignment="1">
      <alignment horizontal="center" vertical="top"/>
    </xf>
    <xf numFmtId="0" fontId="11" fillId="0" borderId="8" xfId="0" applyFont="1" applyFill="1" applyBorder="1" applyAlignment="1">
      <alignment horizontal="center" vertical="top"/>
    </xf>
    <xf numFmtId="166" fontId="11" fillId="0" borderId="8" xfId="0" applyNumberFormat="1" applyFont="1" applyFill="1" applyBorder="1" applyAlignment="1">
      <alignment horizontal="center"/>
    </xf>
    <xf numFmtId="0" fontId="11" fillId="0" borderId="0" xfId="0" applyFont="1" applyFill="1" applyBorder="1" applyAlignment="1">
      <alignment vertical="top"/>
    </xf>
    <xf numFmtId="2" fontId="11" fillId="0" borderId="0" xfId="0" applyNumberFormat="1" applyFont="1" applyFill="1" applyBorder="1" applyAlignment="1">
      <alignment horizontal="center" vertical="top"/>
    </xf>
    <xf numFmtId="0" fontId="11" fillId="0" borderId="0" xfId="0" applyFont="1" applyFill="1" applyBorder="1" applyAlignment="1">
      <alignment horizontal="center" vertical="top"/>
    </xf>
    <xf numFmtId="10" fontId="11" fillId="0" borderId="0" xfId="0" applyNumberFormat="1" applyFont="1" applyFill="1" applyBorder="1" applyAlignment="1">
      <alignment horizontal="center" vertical="top"/>
    </xf>
    <xf numFmtId="0" fontId="11" fillId="0" borderId="0" xfId="0" applyFont="1" applyFill="1" applyAlignment="1">
      <alignment vertical="top"/>
    </xf>
    <xf numFmtId="49" fontId="1" fillId="0" borderId="6" xfId="0" applyNumberFormat="1" applyFont="1" applyFill="1" applyBorder="1" applyAlignment="1">
      <alignment horizontal="center" vertical="center"/>
    </xf>
    <xf numFmtId="49" fontId="1" fillId="0" borderId="9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16" xfId="0" applyFont="1" applyFill="1" applyBorder="1" applyAlignment="1">
      <alignment horizontal="center" vertical="top"/>
    </xf>
    <xf numFmtId="3" fontId="2" fillId="0" borderId="8" xfId="4" applyNumberFormat="1" applyFont="1" applyFill="1" applyBorder="1" applyAlignment="1">
      <alignment horizontal="center" vertical="center"/>
    </xf>
    <xf numFmtId="2" fontId="10" fillId="0" borderId="0" xfId="0" applyNumberFormat="1" applyFont="1" applyFill="1" applyBorder="1" applyAlignment="1">
      <alignment horizontal="center" vertical="center" wrapText="1"/>
    </xf>
    <xf numFmtId="166" fontId="0" fillId="0" borderId="2" xfId="0" applyNumberForma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 wrapText="1"/>
    </xf>
    <xf numFmtId="166" fontId="0" fillId="0" borderId="3" xfId="0" applyNumberFormat="1" applyFill="1" applyBorder="1" applyAlignment="1">
      <alignment horizontal="center" vertical="top"/>
    </xf>
    <xf numFmtId="166" fontId="0" fillId="0" borderId="7" xfId="0" applyNumberFormat="1" applyFill="1" applyBorder="1" applyAlignment="1">
      <alignment horizontal="center" vertical="top"/>
    </xf>
    <xf numFmtId="0" fontId="2" fillId="0" borderId="7" xfId="0" applyFont="1" applyFill="1" applyBorder="1" applyAlignment="1">
      <alignment horizontal="center" vertical="top" wrapText="1"/>
    </xf>
    <xf numFmtId="164" fontId="2" fillId="0" borderId="14" xfId="4" applyNumberFormat="1" applyFont="1" applyFill="1" applyBorder="1" applyAlignment="1">
      <alignment horizontal="center" vertical="center"/>
    </xf>
    <xf numFmtId="3" fontId="2" fillId="0" borderId="14" xfId="4" applyNumberFormat="1" applyFont="1" applyFill="1" applyBorder="1" applyAlignment="1">
      <alignment horizontal="center" vertical="center"/>
    </xf>
    <xf numFmtId="165" fontId="2" fillId="0" borderId="14" xfId="0" applyNumberFormat="1" applyFont="1" applyFill="1" applyBorder="1" applyAlignment="1">
      <alignment horizontal="center" vertical="top"/>
    </xf>
    <xf numFmtId="166" fontId="2" fillId="0" borderId="14" xfId="0" applyNumberFormat="1" applyFont="1" applyFill="1" applyBorder="1" applyAlignment="1">
      <alignment horizontal="center"/>
    </xf>
    <xf numFmtId="1" fontId="1" fillId="0" borderId="9" xfId="0" applyNumberFormat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 wrapText="1"/>
    </xf>
    <xf numFmtId="164" fontId="2" fillId="0" borderId="9" xfId="4" applyNumberFormat="1" applyFill="1" applyBorder="1" applyAlignment="1">
      <alignment horizontal="center" vertical="center"/>
    </xf>
    <xf numFmtId="166" fontId="2" fillId="0" borderId="9" xfId="4" applyNumberFormat="1" applyFont="1" applyFill="1" applyBorder="1" applyAlignment="1">
      <alignment horizontal="center" vertical="center"/>
    </xf>
    <xf numFmtId="3" fontId="2" fillId="0" borderId="9" xfId="4" applyNumberForma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9" xfId="0" applyNumberFormat="1" applyFont="1" applyFill="1" applyBorder="1" applyAlignment="1">
      <alignment horizontal="center" vertical="center"/>
    </xf>
    <xf numFmtId="0" fontId="2" fillId="0" borderId="6" xfId="4" applyFont="1" applyFill="1" applyBorder="1" applyAlignment="1">
      <alignment horizontal="center" vertical="center" wrapText="1"/>
    </xf>
    <xf numFmtId="0" fontId="2" fillId="0" borderId="3" xfId="4" applyFont="1" applyFill="1" applyBorder="1" applyAlignment="1">
      <alignment horizontal="center" vertical="center" wrapText="1"/>
    </xf>
    <xf numFmtId="0" fontId="2" fillId="0" borderId="9" xfId="4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" fontId="1" fillId="0" borderId="6" xfId="0" applyNumberFormat="1" applyFont="1" applyFill="1" applyBorder="1" applyAlignment="1">
      <alignment horizontal="center" vertical="center"/>
    </xf>
    <xf numFmtId="1" fontId="1" fillId="0" borderId="3" xfId="0" applyNumberFormat="1" applyFont="1" applyFill="1" applyBorder="1" applyAlignment="1">
      <alignment horizontal="center" vertical="center"/>
    </xf>
    <xf numFmtId="1" fontId="1" fillId="0" borderId="9" xfId="0" applyNumberFormat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 wrapText="1"/>
    </xf>
    <xf numFmtId="49" fontId="1" fillId="0" borderId="16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49" fontId="1" fillId="0" borderId="9" xfId="0" applyNumberFormat="1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/>
    </xf>
    <xf numFmtId="49" fontId="1" fillId="0" borderId="8" xfId="0" applyNumberFormat="1" applyFont="1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49" fontId="1" fillId="0" borderId="14" xfId="0" applyNumberFormat="1" applyFont="1" applyFill="1" applyBorder="1" applyAlignment="1">
      <alignment horizontal="center" vertical="top" wrapText="1"/>
    </xf>
    <xf numFmtId="49" fontId="1" fillId="0" borderId="7" xfId="0" applyNumberFormat="1" applyFont="1" applyFill="1" applyBorder="1" applyAlignment="1">
      <alignment horizontal="center" vertical="top" wrapText="1"/>
    </xf>
    <xf numFmtId="49" fontId="1" fillId="0" borderId="6" xfId="0" applyNumberFormat="1" applyFont="1" applyFill="1" applyBorder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center" vertical="top" wrapText="1"/>
    </xf>
    <xf numFmtId="49" fontId="1" fillId="0" borderId="8" xfId="0" applyNumberFormat="1" applyFont="1" applyFill="1" applyBorder="1" applyAlignment="1">
      <alignment horizontal="center" vertical="top" wrapText="1"/>
    </xf>
  </cellXfs>
  <cellStyles count="5">
    <cellStyle name="Normální" xfId="0" builtinId="0"/>
    <cellStyle name="Normální 2" xfId="4" xr:uid="{00000000-0005-0000-0000-000001000000}"/>
    <cellStyle name="Podhlavička" xfId="1" xr:uid="{00000000-0005-0000-0000-000002000000}"/>
    <cellStyle name="Styl 1" xfId="2" xr:uid="{00000000-0005-0000-0000-000003000000}"/>
    <cellStyle name="Styl 2" xfId="3" xr:uid="{00000000-0005-0000-0000-00000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962025</xdr:colOff>
      <xdr:row>1</xdr:row>
      <xdr:rowOff>76200</xdr:rowOff>
    </xdr:from>
    <xdr:to>
      <xdr:col>10</xdr:col>
      <xdr:colOff>0</xdr:colOff>
      <xdr:row>4</xdr:row>
      <xdr:rowOff>47625</xdr:rowOff>
    </xdr:to>
    <xdr:sp macro="" textlink="">
      <xdr:nvSpPr>
        <xdr:cNvPr id="1025" name="text 5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Arrowheads="1"/>
        </xdr:cNvSpPr>
      </xdr:nvSpPr>
      <xdr:spPr bwMode="auto">
        <a:xfrm>
          <a:off x="1343025" y="238125"/>
          <a:ext cx="8505825" cy="45720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2476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wrap="square" lIns="45720" tIns="41148" rIns="45720" bIns="0" anchor="t" upright="1"/>
        <a:lstStyle/>
        <a:p>
          <a:pPr algn="ctr" rtl="0">
            <a:defRPr sz="1000"/>
          </a:pPr>
          <a:r>
            <a:rPr lang="cs-CZ" sz="2400" b="1" i="0" u="sng" strike="noStrike" baseline="0">
              <a:solidFill>
                <a:srgbClr val="000000"/>
              </a:solidFill>
              <a:latin typeface="Times New Roman CE"/>
              <a:cs typeface="Times New Roman CE"/>
            </a:rPr>
            <a:t> Žacléř - Domov pro seniory Lampertice</a:t>
          </a:r>
        </a:p>
        <a:p>
          <a:pPr algn="ctr" rtl="0">
            <a:defRPr sz="1000"/>
          </a:pPr>
          <a:endParaRPr lang="cs-CZ" sz="2400" b="1" i="0" u="sng" strike="noStrike" baseline="0">
            <a:solidFill>
              <a:srgbClr val="000000"/>
            </a:solidFill>
            <a:latin typeface="Times New Roman CE"/>
            <a:cs typeface="Times New Roman CE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P84"/>
  <sheetViews>
    <sheetView tabSelected="1" zoomScale="80" zoomScaleNormal="80" workbookViewId="0">
      <pane ySplit="8" topLeftCell="A9" activePane="bottomLeft" state="frozenSplit"/>
      <selection activeCell="F1" sqref="F1"/>
      <selection pane="bottomLeft" activeCell="U75" sqref="U75"/>
    </sheetView>
  </sheetViews>
  <sheetFormatPr defaultRowHeight="12.75" x14ac:dyDescent="0.2"/>
  <cols>
    <col min="1" max="1" width="5.7109375" style="14" customWidth="1"/>
    <col min="2" max="2" width="31.42578125" style="14" customWidth="1"/>
    <col min="3" max="3" width="7.85546875" style="14" customWidth="1"/>
    <col min="4" max="4" width="6.5703125" style="14" customWidth="1"/>
    <col min="5" max="5" width="54.140625" style="65" customWidth="1"/>
    <col min="6" max="6" width="12.7109375" style="61" customWidth="1"/>
    <col min="7" max="8" width="12.28515625" style="61" customWidth="1"/>
    <col min="9" max="9" width="12" style="62" customWidth="1"/>
    <col min="10" max="11" width="12.28515625" style="14" customWidth="1"/>
    <col min="12" max="12" width="11.85546875" style="63" customWidth="1"/>
    <col min="13" max="13" width="12.7109375" style="63" customWidth="1"/>
    <col min="14" max="15" width="10.7109375" style="57" customWidth="1"/>
    <col min="16" max="16" width="12" style="14" customWidth="1"/>
    <col min="17" max="17" width="8.5703125" style="64" customWidth="1"/>
    <col min="18" max="18" width="24.140625" style="14" customWidth="1"/>
    <col min="19" max="19" width="27" style="54" customWidth="1"/>
    <col min="20" max="20" width="3.42578125" style="14" customWidth="1"/>
    <col min="21" max="21" width="36.85546875" style="57" customWidth="1"/>
    <col min="22" max="23" width="11.28515625" style="57" customWidth="1"/>
    <col min="24" max="24" width="27.7109375" style="57" customWidth="1"/>
    <col min="25" max="28" width="11.28515625" style="57" customWidth="1"/>
    <col min="29" max="29" width="10.7109375" style="14" customWidth="1"/>
    <col min="30" max="30" width="4.5703125" style="14" customWidth="1"/>
    <col min="31" max="33" width="10.7109375" style="58" customWidth="1"/>
    <col min="34" max="34" width="15.140625" style="59" customWidth="1"/>
    <col min="35" max="35" width="13.5703125" style="60" customWidth="1"/>
    <col min="36" max="36" width="13.5703125" style="59" customWidth="1"/>
    <col min="37" max="16384" width="9.140625" style="14"/>
  </cols>
  <sheetData>
    <row r="1" spans="1:38" s="3" customFormat="1" x14ac:dyDescent="0.2">
      <c r="E1" s="1"/>
      <c r="F1" s="11"/>
      <c r="G1" s="11"/>
      <c r="H1" s="11"/>
      <c r="I1" s="9"/>
      <c r="L1" s="8"/>
      <c r="M1" s="8"/>
      <c r="P1" s="35"/>
      <c r="S1" s="36"/>
      <c r="T1" s="8"/>
      <c r="U1" s="8"/>
      <c r="V1" s="8"/>
      <c r="W1" s="8"/>
      <c r="X1" s="8"/>
      <c r="Y1" s="8"/>
      <c r="Z1" s="8"/>
      <c r="AA1" s="8"/>
      <c r="AD1" s="37"/>
      <c r="AE1" s="37"/>
      <c r="AF1" s="37"/>
      <c r="AG1" s="38"/>
      <c r="AH1" s="39"/>
      <c r="AI1" s="38"/>
    </row>
    <row r="2" spans="1:38" s="3" customFormat="1" x14ac:dyDescent="0.2">
      <c r="E2" s="1"/>
      <c r="F2" s="11"/>
      <c r="G2" s="11"/>
      <c r="H2" s="11"/>
      <c r="I2" s="9"/>
      <c r="L2" s="8"/>
      <c r="M2" s="8"/>
      <c r="P2" s="35"/>
      <c r="S2" s="36"/>
      <c r="T2" s="40"/>
      <c r="U2" s="40"/>
      <c r="V2" s="40"/>
      <c r="W2" s="40"/>
      <c r="X2" s="40"/>
      <c r="Y2" s="40"/>
      <c r="Z2" s="40"/>
      <c r="AA2" s="40"/>
      <c r="AB2" s="41"/>
      <c r="AC2" s="41"/>
      <c r="AD2" s="42"/>
      <c r="AE2" s="42"/>
      <c r="AF2" s="42"/>
      <c r="AG2" s="43"/>
      <c r="AH2" s="44"/>
      <c r="AI2" s="43"/>
      <c r="AJ2" s="41"/>
      <c r="AK2" s="41"/>
    </row>
    <row r="3" spans="1:38" s="3" customFormat="1" x14ac:dyDescent="0.2">
      <c r="E3" s="1"/>
      <c r="F3" s="11"/>
      <c r="G3" s="11"/>
      <c r="H3" s="11"/>
      <c r="I3" s="9"/>
      <c r="L3" s="27" t="s">
        <v>0</v>
      </c>
      <c r="M3" s="27"/>
      <c r="N3" s="30" t="s">
        <v>238</v>
      </c>
      <c r="O3" s="30"/>
      <c r="P3" s="35"/>
      <c r="S3" s="36"/>
      <c r="T3" s="40"/>
      <c r="U3" s="40"/>
      <c r="V3" s="40"/>
      <c r="W3" s="40"/>
      <c r="X3" s="40"/>
      <c r="Y3" s="40"/>
      <c r="Z3" s="40"/>
      <c r="AA3" s="40"/>
      <c r="AB3" s="41"/>
      <c r="AC3" s="41"/>
      <c r="AD3" s="42"/>
      <c r="AE3" s="42"/>
      <c r="AF3" s="42"/>
      <c r="AG3" s="43"/>
      <c r="AH3" s="44"/>
      <c r="AI3" s="43"/>
      <c r="AJ3" s="41"/>
      <c r="AK3" s="41"/>
    </row>
    <row r="4" spans="1:38" s="3" customFormat="1" x14ac:dyDescent="0.2">
      <c r="E4" s="1"/>
      <c r="F4" s="11"/>
      <c r="G4" s="11"/>
      <c r="H4" s="11"/>
      <c r="I4" s="9"/>
      <c r="L4" s="27"/>
      <c r="M4" s="27"/>
      <c r="N4" s="28"/>
      <c r="O4" s="28"/>
      <c r="P4" s="35"/>
      <c r="S4" s="36"/>
      <c r="T4" s="40"/>
      <c r="U4" s="40"/>
      <c r="V4" s="40"/>
      <c r="W4" s="40"/>
      <c r="X4" s="40"/>
      <c r="Y4" s="40"/>
      <c r="Z4" s="40"/>
      <c r="AA4" s="40"/>
      <c r="AB4" s="41"/>
      <c r="AC4" s="41"/>
      <c r="AD4" s="42"/>
      <c r="AE4" s="42"/>
      <c r="AF4" s="42"/>
      <c r="AG4" s="43"/>
      <c r="AH4" s="44"/>
      <c r="AI4" s="43"/>
      <c r="AJ4" s="41"/>
      <c r="AK4" s="41"/>
    </row>
    <row r="5" spans="1:38" s="41" customFormat="1" ht="18" x14ac:dyDescent="0.2">
      <c r="A5" s="3"/>
      <c r="B5" s="29"/>
      <c r="C5" s="29"/>
      <c r="D5" s="3"/>
      <c r="E5" s="1"/>
      <c r="F5" s="11"/>
      <c r="G5" s="11"/>
      <c r="H5" s="11"/>
      <c r="I5" s="9"/>
      <c r="J5" s="3"/>
      <c r="K5" s="3"/>
      <c r="L5" s="8"/>
      <c r="M5" s="8"/>
      <c r="N5" s="3"/>
      <c r="O5" s="3"/>
      <c r="P5" s="35"/>
      <c r="Q5" s="3"/>
      <c r="R5" s="3"/>
      <c r="S5" s="45"/>
      <c r="T5" s="40"/>
      <c r="U5" s="40"/>
      <c r="V5" s="40"/>
      <c r="W5" s="40"/>
      <c r="X5" s="40"/>
      <c r="Y5" s="40"/>
      <c r="Z5" s="40"/>
      <c r="AA5" s="40"/>
      <c r="AD5" s="42"/>
      <c r="AE5" s="42"/>
      <c r="AF5" s="42"/>
      <c r="AG5" s="6"/>
      <c r="AH5" s="44"/>
      <c r="AI5" s="43"/>
    </row>
    <row r="6" spans="1:38" s="41" customFormat="1" ht="13.5" thickBot="1" x14ac:dyDescent="0.25">
      <c r="A6" s="3"/>
      <c r="B6" s="3"/>
      <c r="C6" s="3"/>
      <c r="D6" s="3"/>
      <c r="E6" s="1"/>
      <c r="F6" s="11"/>
      <c r="G6" s="11"/>
      <c r="H6" s="11"/>
      <c r="I6" s="9"/>
      <c r="J6" s="3"/>
      <c r="K6" s="3"/>
      <c r="L6" s="13"/>
      <c r="M6" s="13"/>
      <c r="N6" s="8"/>
      <c r="O6" s="8"/>
      <c r="P6" s="3"/>
      <c r="Q6" s="35"/>
      <c r="R6" s="3"/>
      <c r="S6" s="36"/>
      <c r="U6" s="40"/>
      <c r="V6" s="40"/>
      <c r="W6" s="40"/>
      <c r="X6" s="40"/>
      <c r="Y6" s="40"/>
      <c r="Z6" s="40"/>
      <c r="AA6" s="40"/>
      <c r="AB6" s="40"/>
      <c r="AE6" s="42"/>
      <c r="AF6" s="42"/>
      <c r="AG6" s="42"/>
      <c r="AH6" s="6"/>
      <c r="AI6" s="44"/>
      <c r="AJ6" s="43"/>
    </row>
    <row r="7" spans="1:38" s="15" customFormat="1" ht="25.5" x14ac:dyDescent="0.2">
      <c r="A7" s="24" t="s">
        <v>1</v>
      </c>
      <c r="B7" s="66" t="s">
        <v>2</v>
      </c>
      <c r="C7" s="24" t="s">
        <v>3</v>
      </c>
      <c r="D7" s="24" t="s">
        <v>4</v>
      </c>
      <c r="E7" s="66" t="s">
        <v>5</v>
      </c>
      <c r="F7" s="67" t="s">
        <v>6</v>
      </c>
      <c r="G7" s="67" t="s">
        <v>7</v>
      </c>
      <c r="H7" s="68" t="s">
        <v>27</v>
      </c>
      <c r="I7" s="69" t="s">
        <v>8</v>
      </c>
      <c r="J7" s="24" t="s">
        <v>9</v>
      </c>
      <c r="K7" s="73" t="s">
        <v>217</v>
      </c>
      <c r="L7" s="70" t="s">
        <v>10</v>
      </c>
      <c r="M7" s="24" t="s">
        <v>9</v>
      </c>
      <c r="N7" s="87" t="s">
        <v>78</v>
      </c>
      <c r="O7" s="87" t="s">
        <v>79</v>
      </c>
      <c r="P7" s="24" t="s">
        <v>36</v>
      </c>
      <c r="Q7" s="71" t="s">
        <v>11</v>
      </c>
      <c r="R7" s="72" t="s">
        <v>12</v>
      </c>
      <c r="S7" s="73" t="s">
        <v>13</v>
      </c>
      <c r="U7" s="46"/>
      <c r="V7" s="47"/>
      <c r="W7" s="48"/>
      <c r="X7" s="49"/>
      <c r="Y7" s="6"/>
      <c r="Z7" s="6"/>
      <c r="AA7" s="46"/>
      <c r="AB7" s="47"/>
      <c r="AE7" s="5"/>
      <c r="AF7" s="5"/>
      <c r="AG7" s="5"/>
      <c r="AH7" s="6"/>
      <c r="AI7" s="16"/>
      <c r="AJ7" s="6"/>
    </row>
    <row r="8" spans="1:38" s="15" customFormat="1" ht="13.5" thickBot="1" x14ac:dyDescent="0.25">
      <c r="A8" s="19"/>
      <c r="B8" s="25"/>
      <c r="C8" s="19"/>
      <c r="D8" s="19" t="s">
        <v>14</v>
      </c>
      <c r="E8" s="31"/>
      <c r="F8" s="17" t="s">
        <v>15</v>
      </c>
      <c r="G8" s="17" t="s">
        <v>15</v>
      </c>
      <c r="H8" s="32" t="s">
        <v>28</v>
      </c>
      <c r="I8" s="18" t="s">
        <v>16</v>
      </c>
      <c r="J8" s="19" t="s">
        <v>17</v>
      </c>
      <c r="K8" s="19" t="s">
        <v>216</v>
      </c>
      <c r="L8" s="20" t="s">
        <v>16</v>
      </c>
      <c r="M8" s="19" t="s">
        <v>26</v>
      </c>
      <c r="N8" s="21" t="s">
        <v>16</v>
      </c>
      <c r="O8" s="21" t="s">
        <v>16</v>
      </c>
      <c r="P8" s="19" t="s">
        <v>35</v>
      </c>
      <c r="Q8" s="22" t="s">
        <v>18</v>
      </c>
      <c r="R8" s="23" t="s">
        <v>19</v>
      </c>
      <c r="S8" s="74"/>
      <c r="U8" s="6"/>
      <c r="V8" s="6"/>
      <c r="W8" s="6"/>
      <c r="X8" s="6"/>
      <c r="Y8" s="6"/>
      <c r="Z8" s="6"/>
      <c r="AA8" s="6"/>
      <c r="AB8" s="6"/>
      <c r="AE8" s="5"/>
      <c r="AF8" s="5"/>
      <c r="AG8" s="5"/>
      <c r="AH8" s="6"/>
      <c r="AI8" s="16"/>
      <c r="AJ8" s="6"/>
    </row>
    <row r="9" spans="1:38" ht="12.75" customHeight="1" x14ac:dyDescent="0.2">
      <c r="A9" s="261" t="s">
        <v>20</v>
      </c>
      <c r="B9" s="267" t="s">
        <v>88</v>
      </c>
      <c r="C9" s="261" t="s">
        <v>21</v>
      </c>
      <c r="D9" s="273" t="s">
        <v>20</v>
      </c>
      <c r="E9" s="271" t="s">
        <v>89</v>
      </c>
      <c r="F9" s="92" t="s">
        <v>90</v>
      </c>
      <c r="G9" s="92"/>
      <c r="H9" s="92" t="s">
        <v>77</v>
      </c>
      <c r="I9" s="93"/>
      <c r="J9" s="94"/>
      <c r="K9" s="94"/>
      <c r="L9" s="95"/>
      <c r="M9" s="95"/>
      <c r="N9" s="96">
        <v>1.25</v>
      </c>
      <c r="O9" s="96">
        <v>0.51</v>
      </c>
      <c r="P9" s="247">
        <v>1.8</v>
      </c>
      <c r="Q9" s="97">
        <v>400</v>
      </c>
      <c r="R9" s="269" t="s">
        <v>25</v>
      </c>
      <c r="S9" s="248" t="s">
        <v>39</v>
      </c>
      <c r="T9" s="15"/>
      <c r="U9" s="6"/>
      <c r="V9" s="6"/>
      <c r="W9" s="6"/>
      <c r="X9" s="6"/>
      <c r="Y9" s="6"/>
      <c r="Z9" s="6"/>
      <c r="AA9" s="6"/>
      <c r="AB9" s="6"/>
      <c r="AC9" s="15"/>
      <c r="AD9" s="15"/>
      <c r="AE9" s="5"/>
      <c r="AF9" s="5"/>
      <c r="AG9" s="5"/>
      <c r="AH9" s="6"/>
      <c r="AI9" s="16"/>
      <c r="AJ9" s="6"/>
      <c r="AK9" s="15"/>
      <c r="AL9" s="15"/>
    </row>
    <row r="10" spans="1:38" x14ac:dyDescent="0.2">
      <c r="A10" s="262"/>
      <c r="B10" s="268"/>
      <c r="C10" s="262"/>
      <c r="D10" s="274"/>
      <c r="E10" s="272"/>
      <c r="F10" s="98"/>
      <c r="G10" s="98" t="s">
        <v>90</v>
      </c>
      <c r="H10" s="98" t="s">
        <v>77</v>
      </c>
      <c r="I10" s="99"/>
      <c r="J10" s="77"/>
      <c r="K10" s="77"/>
      <c r="L10" s="100"/>
      <c r="M10" s="100"/>
      <c r="N10" s="76">
        <v>1.1000000000000001</v>
      </c>
      <c r="O10" s="76">
        <v>0.49</v>
      </c>
      <c r="P10" s="249">
        <v>1.6</v>
      </c>
      <c r="Q10" s="101">
        <v>400</v>
      </c>
      <c r="R10" s="270"/>
      <c r="S10" s="243" t="s">
        <v>33</v>
      </c>
      <c r="T10" s="15"/>
      <c r="U10" s="49"/>
      <c r="V10" s="6"/>
      <c r="W10" s="6"/>
      <c r="X10" s="6"/>
      <c r="Y10" s="6"/>
      <c r="Z10" s="6"/>
      <c r="AA10" s="6"/>
      <c r="AB10" s="6"/>
      <c r="AC10" s="15"/>
      <c r="AD10" s="15"/>
      <c r="AE10" s="5"/>
      <c r="AF10" s="5"/>
      <c r="AG10" s="5"/>
      <c r="AH10" s="6"/>
      <c r="AI10" s="16"/>
      <c r="AJ10" s="6"/>
      <c r="AK10" s="15"/>
      <c r="AL10" s="15"/>
    </row>
    <row r="11" spans="1:38" ht="13.5" thickBot="1" x14ac:dyDescent="0.25">
      <c r="A11" s="262"/>
      <c r="B11" s="281"/>
      <c r="C11" s="263"/>
      <c r="D11" s="275"/>
      <c r="E11" s="276"/>
      <c r="F11" s="26"/>
      <c r="G11" s="103"/>
      <c r="H11" s="103"/>
      <c r="I11" s="104">
        <v>6.2</v>
      </c>
      <c r="J11" s="105" t="s">
        <v>197</v>
      </c>
      <c r="K11" s="105">
        <v>19.420000000000002</v>
      </c>
      <c r="L11" s="106"/>
      <c r="M11" s="106"/>
      <c r="N11" s="107"/>
      <c r="O11" s="107"/>
      <c r="P11" s="250"/>
      <c r="Q11" s="108"/>
      <c r="R11" s="285"/>
      <c r="S11" s="109"/>
      <c r="T11" s="15"/>
      <c r="U11" s="6"/>
      <c r="V11" s="6"/>
      <c r="W11" s="6"/>
      <c r="X11" s="6"/>
      <c r="Y11" s="6"/>
      <c r="Z11" s="6"/>
      <c r="AA11" s="6"/>
      <c r="AB11" s="6"/>
      <c r="AC11" s="15"/>
      <c r="AD11" s="15"/>
      <c r="AE11" s="5"/>
      <c r="AF11" s="5"/>
      <c r="AG11" s="5"/>
      <c r="AH11" s="6"/>
      <c r="AI11" s="16"/>
      <c r="AJ11" s="6"/>
      <c r="AK11" s="15"/>
      <c r="AL11" s="15"/>
    </row>
    <row r="12" spans="1:38" x14ac:dyDescent="0.2">
      <c r="A12" s="261" t="s">
        <v>31</v>
      </c>
      <c r="B12" s="261" t="s">
        <v>49</v>
      </c>
      <c r="C12" s="261" t="s">
        <v>32</v>
      </c>
      <c r="D12" s="273" t="s">
        <v>20</v>
      </c>
      <c r="E12" s="271" t="s">
        <v>89</v>
      </c>
      <c r="F12" s="92" t="s">
        <v>91</v>
      </c>
      <c r="G12" s="92"/>
      <c r="H12" s="92" t="s">
        <v>77</v>
      </c>
      <c r="I12" s="93"/>
      <c r="J12" s="94"/>
      <c r="K12" s="94"/>
      <c r="L12" s="95"/>
      <c r="M12" s="95"/>
      <c r="N12" s="96">
        <v>2.63</v>
      </c>
      <c r="O12" s="96">
        <v>1.51</v>
      </c>
      <c r="P12" s="247">
        <v>3.8</v>
      </c>
      <c r="Q12" s="97">
        <v>400</v>
      </c>
      <c r="R12" s="269" t="s">
        <v>25</v>
      </c>
      <c r="S12" s="248" t="s">
        <v>39</v>
      </c>
      <c r="T12" s="15"/>
      <c r="U12" s="6"/>
      <c r="V12" s="6"/>
      <c r="W12" s="6"/>
      <c r="X12" s="6"/>
      <c r="Y12" s="6"/>
      <c r="Z12" s="6"/>
      <c r="AA12" s="6"/>
      <c r="AB12" s="6"/>
      <c r="AC12" s="15"/>
      <c r="AD12" s="15"/>
      <c r="AE12" s="5"/>
      <c r="AF12" s="5"/>
      <c r="AG12" s="5"/>
      <c r="AH12" s="6"/>
      <c r="AI12" s="16"/>
      <c r="AJ12" s="6"/>
      <c r="AK12" s="15"/>
      <c r="AL12" s="15"/>
    </row>
    <row r="13" spans="1:38" x14ac:dyDescent="0.2">
      <c r="A13" s="262"/>
      <c r="B13" s="262"/>
      <c r="C13" s="262"/>
      <c r="D13" s="274"/>
      <c r="E13" s="272"/>
      <c r="F13" s="98"/>
      <c r="G13" s="98" t="s">
        <v>91</v>
      </c>
      <c r="H13" s="98" t="s">
        <v>77</v>
      </c>
      <c r="I13" s="99"/>
      <c r="J13" s="77"/>
      <c r="K13" s="77"/>
      <c r="L13" s="100"/>
      <c r="M13" s="100"/>
      <c r="N13" s="76">
        <v>2.27</v>
      </c>
      <c r="O13" s="76">
        <v>1.4</v>
      </c>
      <c r="P13" s="249">
        <v>3.3</v>
      </c>
      <c r="Q13" s="101">
        <v>400</v>
      </c>
      <c r="R13" s="270"/>
      <c r="S13" s="243" t="s">
        <v>33</v>
      </c>
      <c r="T13" s="15"/>
      <c r="U13" s="49"/>
      <c r="V13" s="6"/>
      <c r="W13" s="6"/>
      <c r="X13" s="6"/>
      <c r="Y13" s="6"/>
      <c r="Z13" s="6"/>
      <c r="AA13" s="6"/>
      <c r="AB13" s="6"/>
      <c r="AC13" s="15"/>
      <c r="AD13" s="15"/>
      <c r="AE13" s="5"/>
      <c r="AF13" s="5"/>
      <c r="AG13" s="5"/>
      <c r="AH13" s="6"/>
      <c r="AI13" s="16"/>
      <c r="AJ13" s="6"/>
      <c r="AK13" s="15"/>
      <c r="AL13" s="15"/>
    </row>
    <row r="14" spans="1:38" ht="13.5" thickBot="1" x14ac:dyDescent="0.25">
      <c r="A14" s="263"/>
      <c r="B14" s="263"/>
      <c r="C14" s="263"/>
      <c r="D14" s="275"/>
      <c r="E14" s="276"/>
      <c r="F14" s="26"/>
      <c r="G14" s="103"/>
      <c r="H14" s="103"/>
      <c r="I14" s="104">
        <v>9.1</v>
      </c>
      <c r="J14" s="105" t="s">
        <v>197</v>
      </c>
      <c r="K14" s="105">
        <v>8.24</v>
      </c>
      <c r="L14" s="106"/>
      <c r="M14" s="106"/>
      <c r="N14" s="107"/>
      <c r="O14" s="107"/>
      <c r="P14" s="250"/>
      <c r="Q14" s="108"/>
      <c r="R14" s="285"/>
      <c r="S14" s="251" t="s">
        <v>211</v>
      </c>
      <c r="T14" s="15"/>
      <c r="U14" s="6"/>
      <c r="V14" s="6"/>
      <c r="W14" s="6"/>
      <c r="X14" s="6"/>
      <c r="Y14" s="6"/>
      <c r="Z14" s="6"/>
      <c r="AA14" s="6"/>
      <c r="AB14" s="6"/>
      <c r="AC14" s="15"/>
      <c r="AD14" s="15"/>
      <c r="AE14" s="5"/>
      <c r="AF14" s="5"/>
      <c r="AG14" s="5"/>
      <c r="AH14" s="6"/>
      <c r="AI14" s="16"/>
      <c r="AJ14" s="6"/>
      <c r="AK14" s="15"/>
      <c r="AL14" s="15"/>
    </row>
    <row r="15" spans="1:38" ht="12.75" customHeight="1" x14ac:dyDescent="0.2">
      <c r="A15" s="261" t="s">
        <v>40</v>
      </c>
      <c r="B15" s="261" t="s">
        <v>92</v>
      </c>
      <c r="C15" s="261" t="s">
        <v>38</v>
      </c>
      <c r="D15" s="273" t="s">
        <v>20</v>
      </c>
      <c r="E15" s="271" t="s">
        <v>89</v>
      </c>
      <c r="F15" s="92" t="s">
        <v>93</v>
      </c>
      <c r="G15" s="92"/>
      <c r="H15" s="92" t="s">
        <v>37</v>
      </c>
      <c r="I15" s="93"/>
      <c r="J15" s="94"/>
      <c r="K15" s="94"/>
      <c r="L15" s="95"/>
      <c r="M15" s="95"/>
      <c r="N15" s="96">
        <v>1.25</v>
      </c>
      <c r="O15" s="96">
        <v>0.52</v>
      </c>
      <c r="P15" s="247">
        <v>1.8</v>
      </c>
      <c r="Q15" s="97">
        <v>400</v>
      </c>
      <c r="R15" s="269" t="s">
        <v>146</v>
      </c>
      <c r="S15" s="248" t="s">
        <v>39</v>
      </c>
      <c r="T15" s="15"/>
      <c r="U15" s="6"/>
      <c r="V15" s="6"/>
      <c r="W15" s="6"/>
      <c r="X15" s="6"/>
      <c r="Y15" s="6"/>
      <c r="Z15" s="6"/>
      <c r="AA15" s="6"/>
      <c r="AB15" s="6"/>
      <c r="AC15" s="15"/>
      <c r="AD15" s="15"/>
      <c r="AE15" s="5"/>
      <c r="AF15" s="5"/>
      <c r="AG15" s="5"/>
      <c r="AH15" s="6"/>
      <c r="AI15" s="16"/>
      <c r="AJ15" s="6"/>
      <c r="AK15" s="15"/>
      <c r="AL15" s="15"/>
    </row>
    <row r="16" spans="1:38" x14ac:dyDescent="0.2">
      <c r="A16" s="262"/>
      <c r="B16" s="262"/>
      <c r="C16" s="262"/>
      <c r="D16" s="274"/>
      <c r="E16" s="272"/>
      <c r="F16" s="98"/>
      <c r="G16" s="98" t="s">
        <v>93</v>
      </c>
      <c r="H16" s="98" t="s">
        <v>37</v>
      </c>
      <c r="I16" s="99"/>
      <c r="J16" s="77"/>
      <c r="K16" s="77"/>
      <c r="L16" s="100"/>
      <c r="M16" s="100"/>
      <c r="N16" s="76">
        <v>1.1000000000000001</v>
      </c>
      <c r="O16" s="76">
        <v>0.52</v>
      </c>
      <c r="P16" s="249">
        <v>1.6</v>
      </c>
      <c r="Q16" s="101">
        <v>400</v>
      </c>
      <c r="R16" s="270"/>
      <c r="S16" s="243" t="s">
        <v>33</v>
      </c>
      <c r="T16" s="15"/>
      <c r="U16" s="49"/>
      <c r="V16" s="6"/>
      <c r="W16" s="6"/>
      <c r="X16" s="6"/>
      <c r="Y16" s="6"/>
      <c r="Z16" s="6"/>
      <c r="AA16" s="6"/>
      <c r="AB16" s="6"/>
      <c r="AC16" s="15"/>
      <c r="AD16" s="15"/>
      <c r="AE16" s="5"/>
      <c r="AF16" s="5"/>
      <c r="AG16" s="5"/>
      <c r="AH16" s="6"/>
      <c r="AI16" s="16"/>
      <c r="AJ16" s="6"/>
      <c r="AK16" s="15"/>
      <c r="AL16" s="15"/>
    </row>
    <row r="17" spans="1:38" ht="13.5" thickBot="1" x14ac:dyDescent="0.25">
      <c r="A17" s="263"/>
      <c r="B17" s="263"/>
      <c r="C17" s="263"/>
      <c r="D17" s="275"/>
      <c r="E17" s="276"/>
      <c r="F17" s="26"/>
      <c r="G17" s="103"/>
      <c r="H17" s="103"/>
      <c r="I17" s="104">
        <v>4.3</v>
      </c>
      <c r="J17" s="105" t="s">
        <v>197</v>
      </c>
      <c r="K17" s="105">
        <v>13.24</v>
      </c>
      <c r="L17" s="106"/>
      <c r="M17" s="106"/>
      <c r="N17" s="107"/>
      <c r="O17" s="107"/>
      <c r="P17" s="250"/>
      <c r="Q17" s="108"/>
      <c r="R17" s="285"/>
      <c r="S17" s="251"/>
      <c r="T17" s="15"/>
      <c r="U17" s="6"/>
      <c r="V17" s="6"/>
      <c r="W17" s="6"/>
      <c r="X17" s="6"/>
      <c r="Y17" s="6"/>
      <c r="Z17" s="6"/>
      <c r="AA17" s="6"/>
      <c r="AB17" s="6"/>
      <c r="AC17" s="15"/>
      <c r="AD17" s="15"/>
      <c r="AE17" s="5"/>
      <c r="AF17" s="5"/>
      <c r="AG17" s="5"/>
      <c r="AH17" s="6"/>
      <c r="AI17" s="16"/>
      <c r="AJ17" s="6"/>
      <c r="AK17" s="15"/>
      <c r="AL17" s="15"/>
    </row>
    <row r="18" spans="1:38" ht="12.75" customHeight="1" x14ac:dyDescent="0.2">
      <c r="A18" s="261" t="s">
        <v>41</v>
      </c>
      <c r="B18" s="261" t="s">
        <v>94</v>
      </c>
      <c r="C18" s="261" t="s">
        <v>42</v>
      </c>
      <c r="D18" s="273" t="s">
        <v>20</v>
      </c>
      <c r="E18" s="271" t="s">
        <v>95</v>
      </c>
      <c r="F18" s="92" t="s">
        <v>76</v>
      </c>
      <c r="G18" s="92"/>
      <c r="H18" s="92" t="s">
        <v>37</v>
      </c>
      <c r="I18" s="93"/>
      <c r="J18" s="94"/>
      <c r="K18" s="94"/>
      <c r="L18" s="95"/>
      <c r="M18" s="95"/>
      <c r="N18" s="96">
        <v>0.31</v>
      </c>
      <c r="O18" s="96">
        <v>0.23</v>
      </c>
      <c r="P18" s="247">
        <v>1.4</v>
      </c>
      <c r="Q18" s="97">
        <v>230</v>
      </c>
      <c r="R18" s="269" t="s">
        <v>25</v>
      </c>
      <c r="S18" s="248" t="s">
        <v>39</v>
      </c>
      <c r="T18" s="15"/>
      <c r="U18" s="6"/>
      <c r="V18" s="6"/>
      <c r="W18" s="6"/>
      <c r="X18" s="6"/>
      <c r="Y18" s="6"/>
      <c r="Z18" s="6"/>
      <c r="AA18" s="6"/>
      <c r="AB18" s="6"/>
      <c r="AC18" s="15"/>
      <c r="AD18" s="15"/>
      <c r="AE18" s="5"/>
      <c r="AF18" s="5"/>
      <c r="AG18" s="5"/>
      <c r="AH18" s="6"/>
      <c r="AI18" s="16"/>
      <c r="AJ18" s="6"/>
      <c r="AK18" s="15"/>
      <c r="AL18" s="15"/>
    </row>
    <row r="19" spans="1:38" x14ac:dyDescent="0.2">
      <c r="A19" s="262"/>
      <c r="B19" s="262"/>
      <c r="C19" s="262"/>
      <c r="D19" s="274"/>
      <c r="E19" s="272"/>
      <c r="F19" s="98"/>
      <c r="G19" s="98" t="s">
        <v>198</v>
      </c>
      <c r="H19" s="98" t="s">
        <v>37</v>
      </c>
      <c r="I19" s="99"/>
      <c r="J19" s="77"/>
      <c r="K19" s="77"/>
      <c r="L19" s="100"/>
      <c r="M19" s="100"/>
      <c r="N19" s="76">
        <v>0.26</v>
      </c>
      <c r="O19" s="76">
        <v>0.25</v>
      </c>
      <c r="P19" s="249">
        <v>1.1000000000000001</v>
      </c>
      <c r="Q19" s="101">
        <v>230</v>
      </c>
      <c r="R19" s="270"/>
      <c r="S19" s="243" t="s">
        <v>33</v>
      </c>
      <c r="T19" s="15"/>
      <c r="U19" s="49"/>
      <c r="V19" s="6"/>
      <c r="W19" s="6"/>
      <c r="X19" s="6"/>
      <c r="Y19" s="6"/>
      <c r="Z19" s="6"/>
      <c r="AA19" s="6"/>
      <c r="AB19" s="6"/>
      <c r="AC19" s="15"/>
      <c r="AD19" s="15"/>
      <c r="AE19" s="5"/>
      <c r="AF19" s="5"/>
      <c r="AG19" s="5"/>
      <c r="AH19" s="6"/>
      <c r="AI19" s="16"/>
      <c r="AJ19" s="6"/>
      <c r="AK19" s="15"/>
      <c r="AL19" s="15"/>
    </row>
    <row r="20" spans="1:38" ht="13.5" thickBot="1" x14ac:dyDescent="0.25">
      <c r="A20" s="263"/>
      <c r="B20" s="263"/>
      <c r="C20" s="263"/>
      <c r="D20" s="275"/>
      <c r="E20" s="276"/>
      <c r="F20" s="26"/>
      <c r="G20" s="103"/>
      <c r="H20" s="103"/>
      <c r="I20" s="104">
        <v>4</v>
      </c>
      <c r="J20" s="105" t="s">
        <v>34</v>
      </c>
      <c r="K20" s="105"/>
      <c r="L20" s="106"/>
      <c r="M20" s="106"/>
      <c r="N20" s="107">
        <v>4</v>
      </c>
      <c r="O20" s="107">
        <v>0.93</v>
      </c>
      <c r="P20" s="250">
        <v>17.399999999999999</v>
      </c>
      <c r="Q20" s="108">
        <v>230</v>
      </c>
      <c r="R20" s="285"/>
      <c r="S20" s="109"/>
      <c r="T20" s="15"/>
      <c r="U20" s="6"/>
      <c r="V20" s="6"/>
      <c r="W20" s="6"/>
      <c r="X20" s="6"/>
      <c r="Y20" s="6"/>
      <c r="Z20" s="6"/>
      <c r="AA20" s="6"/>
      <c r="AB20" s="6"/>
      <c r="AC20" s="15"/>
      <c r="AD20" s="15"/>
      <c r="AE20" s="5"/>
      <c r="AF20" s="5"/>
      <c r="AG20" s="5"/>
      <c r="AH20" s="6"/>
      <c r="AI20" s="16"/>
      <c r="AJ20" s="6"/>
      <c r="AK20" s="15"/>
      <c r="AL20" s="15"/>
    </row>
    <row r="21" spans="1:38" ht="12.75" customHeight="1" x14ac:dyDescent="0.2">
      <c r="A21" s="261" t="s">
        <v>45</v>
      </c>
      <c r="B21" s="267" t="s">
        <v>96</v>
      </c>
      <c r="C21" s="261" t="s">
        <v>43</v>
      </c>
      <c r="D21" s="273" t="s">
        <v>20</v>
      </c>
      <c r="E21" s="271" t="s">
        <v>95</v>
      </c>
      <c r="F21" s="92" t="s">
        <v>97</v>
      </c>
      <c r="G21" s="92"/>
      <c r="H21" s="92" t="s">
        <v>98</v>
      </c>
      <c r="I21" s="93"/>
      <c r="J21" s="94"/>
      <c r="K21" s="94"/>
      <c r="L21" s="95"/>
      <c r="M21" s="95"/>
      <c r="N21" s="96">
        <v>0.31</v>
      </c>
      <c r="O21" s="96">
        <v>0.14000000000000001</v>
      </c>
      <c r="P21" s="247">
        <v>1.4</v>
      </c>
      <c r="Q21" s="97">
        <v>230</v>
      </c>
      <c r="R21" s="269" t="s">
        <v>25</v>
      </c>
      <c r="S21" s="248" t="s">
        <v>39</v>
      </c>
      <c r="T21" s="15"/>
      <c r="U21" s="6"/>
      <c r="V21" s="6"/>
      <c r="W21" s="6"/>
      <c r="X21" s="6"/>
      <c r="Y21" s="6"/>
      <c r="Z21" s="6"/>
      <c r="AA21" s="6"/>
      <c r="AB21" s="6"/>
      <c r="AC21" s="15"/>
      <c r="AD21" s="15"/>
      <c r="AE21" s="5"/>
      <c r="AF21" s="5"/>
      <c r="AG21" s="5"/>
      <c r="AH21" s="6"/>
      <c r="AI21" s="16"/>
      <c r="AJ21" s="6"/>
      <c r="AK21" s="15"/>
      <c r="AL21" s="15"/>
    </row>
    <row r="22" spans="1:38" x14ac:dyDescent="0.2">
      <c r="A22" s="262"/>
      <c r="B22" s="268"/>
      <c r="C22" s="262"/>
      <c r="D22" s="274"/>
      <c r="E22" s="272"/>
      <c r="F22" s="98"/>
      <c r="G22" s="98" t="s">
        <v>97</v>
      </c>
      <c r="H22" s="98" t="s">
        <v>98</v>
      </c>
      <c r="I22" s="99"/>
      <c r="J22" s="77"/>
      <c r="K22" s="77"/>
      <c r="L22" s="100"/>
      <c r="M22" s="100"/>
      <c r="N22" s="76">
        <v>0.26</v>
      </c>
      <c r="O22" s="76">
        <v>0.15</v>
      </c>
      <c r="P22" s="249">
        <v>1.1000000000000001</v>
      </c>
      <c r="Q22" s="101">
        <v>230</v>
      </c>
      <c r="R22" s="270"/>
      <c r="S22" s="243" t="s">
        <v>33</v>
      </c>
      <c r="T22" s="15"/>
      <c r="U22" s="49"/>
      <c r="V22" s="6"/>
      <c r="W22" s="6"/>
      <c r="X22" s="6"/>
      <c r="Y22" s="6"/>
      <c r="Z22" s="6"/>
      <c r="AA22" s="6"/>
      <c r="AB22" s="6"/>
      <c r="AC22" s="15"/>
      <c r="AD22" s="15"/>
      <c r="AE22" s="5"/>
      <c r="AF22" s="5"/>
      <c r="AG22" s="5"/>
      <c r="AH22" s="6"/>
      <c r="AI22" s="16"/>
      <c r="AJ22" s="6"/>
      <c r="AK22" s="15"/>
      <c r="AL22" s="15"/>
    </row>
    <row r="23" spans="1:38" ht="13.5" thickBot="1" x14ac:dyDescent="0.25">
      <c r="A23" s="263"/>
      <c r="B23" s="281"/>
      <c r="C23" s="263"/>
      <c r="D23" s="275"/>
      <c r="E23" s="276"/>
      <c r="F23" s="26"/>
      <c r="G23" s="103"/>
      <c r="H23" s="103"/>
      <c r="I23" s="104">
        <v>4</v>
      </c>
      <c r="J23" s="105" t="s">
        <v>34</v>
      </c>
      <c r="K23" s="105"/>
      <c r="L23" s="106"/>
      <c r="M23" s="106"/>
      <c r="N23" s="107">
        <v>4</v>
      </c>
      <c r="O23" s="107">
        <v>0.99</v>
      </c>
      <c r="P23" s="250">
        <v>17.399999999999999</v>
      </c>
      <c r="Q23" s="108">
        <v>230</v>
      </c>
      <c r="R23" s="285"/>
      <c r="S23" s="109"/>
      <c r="T23" s="15"/>
      <c r="U23" s="6"/>
      <c r="V23" s="6"/>
      <c r="W23" s="6"/>
      <c r="X23" s="6"/>
      <c r="Y23" s="6"/>
      <c r="Z23" s="6"/>
      <c r="AA23" s="6"/>
      <c r="AB23" s="6"/>
      <c r="AC23" s="15"/>
      <c r="AD23" s="15"/>
      <c r="AE23" s="5"/>
      <c r="AF23" s="5"/>
      <c r="AG23" s="5"/>
      <c r="AH23" s="6"/>
      <c r="AI23" s="16"/>
      <c r="AJ23" s="6"/>
      <c r="AK23" s="15"/>
      <c r="AL23" s="15"/>
    </row>
    <row r="24" spans="1:38" ht="12.75" customHeight="1" x14ac:dyDescent="0.2">
      <c r="A24" s="261" t="s">
        <v>50</v>
      </c>
      <c r="B24" s="267" t="s">
        <v>102</v>
      </c>
      <c r="C24" s="110" t="s">
        <v>51</v>
      </c>
      <c r="D24" s="218" t="s">
        <v>20</v>
      </c>
      <c r="E24" s="111" t="s">
        <v>99</v>
      </c>
      <c r="F24" s="92"/>
      <c r="G24" s="92" t="s">
        <v>100</v>
      </c>
      <c r="H24" s="92" t="s">
        <v>98</v>
      </c>
      <c r="I24" s="93"/>
      <c r="J24" s="94"/>
      <c r="K24" s="94"/>
      <c r="L24" s="95"/>
      <c r="M24" s="95"/>
      <c r="N24" s="178">
        <v>0.23</v>
      </c>
      <c r="O24" s="178">
        <v>0.23</v>
      </c>
      <c r="P24" s="179">
        <v>1</v>
      </c>
      <c r="Q24" s="114">
        <v>230</v>
      </c>
      <c r="R24" s="264" t="s">
        <v>25</v>
      </c>
      <c r="S24" s="264" t="s">
        <v>48</v>
      </c>
      <c r="T24" s="15"/>
      <c r="U24" s="84"/>
      <c r="V24" s="6"/>
      <c r="W24" s="6"/>
      <c r="X24" s="6"/>
      <c r="Y24" s="6"/>
      <c r="Z24" s="6"/>
      <c r="AA24" s="6"/>
      <c r="AB24" s="6"/>
      <c r="AC24" s="15"/>
      <c r="AD24" s="15"/>
      <c r="AE24" s="5"/>
      <c r="AF24" s="5"/>
      <c r="AG24" s="5"/>
      <c r="AH24" s="6"/>
      <c r="AI24" s="16"/>
      <c r="AJ24" s="6"/>
      <c r="AK24" s="15"/>
      <c r="AL24" s="15"/>
    </row>
    <row r="25" spans="1:38" x14ac:dyDescent="0.2">
      <c r="A25" s="262"/>
      <c r="B25" s="268"/>
      <c r="C25" s="115" t="s">
        <v>67</v>
      </c>
      <c r="D25" s="219" t="s">
        <v>40</v>
      </c>
      <c r="E25" s="116" t="s">
        <v>99</v>
      </c>
      <c r="F25" s="117"/>
      <c r="G25" s="117" t="s">
        <v>101</v>
      </c>
      <c r="H25" s="117" t="s">
        <v>98</v>
      </c>
      <c r="I25" s="118"/>
      <c r="J25" s="119"/>
      <c r="K25" s="119"/>
      <c r="L25" s="120"/>
      <c r="M25" s="120"/>
      <c r="N25" s="121">
        <v>0.23</v>
      </c>
      <c r="O25" s="121">
        <v>0.19</v>
      </c>
      <c r="P25" s="122">
        <v>1.2</v>
      </c>
      <c r="Q25" s="123">
        <v>230</v>
      </c>
      <c r="R25" s="265"/>
      <c r="S25" s="265"/>
      <c r="T25" s="15"/>
      <c r="U25" s="84"/>
      <c r="V25" s="6"/>
      <c r="W25" s="6"/>
      <c r="X25" s="6"/>
      <c r="Y25" s="6"/>
      <c r="Z25" s="6"/>
      <c r="AA25" s="6"/>
      <c r="AB25" s="6"/>
      <c r="AC25" s="15"/>
      <c r="AD25" s="15"/>
      <c r="AE25" s="5"/>
      <c r="AF25" s="5"/>
      <c r="AG25" s="5"/>
      <c r="AH25" s="6"/>
      <c r="AI25" s="16"/>
      <c r="AJ25" s="6"/>
      <c r="AK25" s="15"/>
      <c r="AL25" s="15"/>
    </row>
    <row r="26" spans="1:38" x14ac:dyDescent="0.2">
      <c r="A26" s="262"/>
      <c r="B26" s="268"/>
      <c r="C26" s="115" t="s">
        <v>69</v>
      </c>
      <c r="D26" s="219" t="s">
        <v>20</v>
      </c>
      <c r="E26" s="116" t="s">
        <v>99</v>
      </c>
      <c r="F26" s="117"/>
      <c r="G26" s="117" t="s">
        <v>97</v>
      </c>
      <c r="H26" s="117" t="s">
        <v>98</v>
      </c>
      <c r="I26" s="118"/>
      <c r="J26" s="119"/>
      <c r="K26" s="119"/>
      <c r="L26" s="120"/>
      <c r="M26" s="120"/>
      <c r="N26" s="124">
        <v>0.14499999999999999</v>
      </c>
      <c r="O26" s="124">
        <v>0.14499999999999999</v>
      </c>
      <c r="P26" s="125">
        <v>0.62</v>
      </c>
      <c r="Q26" s="126">
        <v>230</v>
      </c>
      <c r="R26" s="265"/>
      <c r="S26" s="265"/>
      <c r="T26" s="15"/>
      <c r="U26" s="84"/>
      <c r="V26" s="6"/>
      <c r="W26" s="6"/>
      <c r="X26" s="6"/>
      <c r="Y26" s="6"/>
      <c r="Z26" s="6"/>
      <c r="AA26" s="6"/>
      <c r="AB26" s="6"/>
      <c r="AC26" s="15"/>
      <c r="AD26" s="15"/>
      <c r="AE26" s="5"/>
      <c r="AF26" s="5"/>
      <c r="AG26" s="5"/>
      <c r="AH26" s="6"/>
      <c r="AI26" s="16"/>
      <c r="AJ26" s="6"/>
      <c r="AK26" s="15"/>
      <c r="AL26" s="15"/>
    </row>
    <row r="27" spans="1:38" x14ac:dyDescent="0.2">
      <c r="A27" s="262"/>
      <c r="B27" s="268"/>
      <c r="C27" s="115" t="s">
        <v>74</v>
      </c>
      <c r="D27" s="219" t="s">
        <v>20</v>
      </c>
      <c r="E27" s="116" t="s">
        <v>103</v>
      </c>
      <c r="F27" s="117"/>
      <c r="G27" s="117" t="s">
        <v>54</v>
      </c>
      <c r="H27" s="117"/>
      <c r="I27" s="118"/>
      <c r="J27" s="119"/>
      <c r="K27" s="119"/>
      <c r="L27" s="120"/>
      <c r="M27" s="120"/>
      <c r="N27" s="252">
        <v>7.8E-2</v>
      </c>
      <c r="O27" s="252"/>
      <c r="P27" s="122">
        <v>0.34</v>
      </c>
      <c r="Q27" s="253">
        <v>230</v>
      </c>
      <c r="R27" s="265"/>
      <c r="S27" s="265"/>
      <c r="T27" s="15"/>
      <c r="U27" s="84"/>
      <c r="V27" s="6"/>
      <c r="W27" s="6"/>
      <c r="X27" s="6"/>
      <c r="Y27" s="6"/>
      <c r="Z27" s="6"/>
      <c r="AA27" s="6"/>
      <c r="AB27" s="6"/>
      <c r="AC27" s="15"/>
      <c r="AD27" s="15"/>
      <c r="AE27" s="5"/>
      <c r="AF27" s="5"/>
      <c r="AG27" s="5"/>
      <c r="AH27" s="6"/>
      <c r="AI27" s="16"/>
      <c r="AJ27" s="6"/>
      <c r="AK27" s="15"/>
      <c r="AL27" s="15"/>
    </row>
    <row r="28" spans="1:38" x14ac:dyDescent="0.2">
      <c r="A28" s="262"/>
      <c r="B28" s="268"/>
      <c r="C28" s="115" t="s">
        <v>75</v>
      </c>
      <c r="D28" s="219" t="s">
        <v>20</v>
      </c>
      <c r="E28" s="116" t="s">
        <v>104</v>
      </c>
      <c r="F28" s="117"/>
      <c r="G28" s="117" t="s">
        <v>54</v>
      </c>
      <c r="H28" s="117"/>
      <c r="I28" s="118"/>
      <c r="J28" s="119"/>
      <c r="K28" s="119"/>
      <c r="L28" s="120"/>
      <c r="M28" s="120"/>
      <c r="N28" s="252">
        <v>7.8E-2</v>
      </c>
      <c r="O28" s="252"/>
      <c r="P28" s="122">
        <v>0.34</v>
      </c>
      <c r="Q28" s="253">
        <v>230</v>
      </c>
      <c r="R28" s="265"/>
      <c r="S28" s="265"/>
      <c r="T28" s="15"/>
      <c r="U28" s="84"/>
      <c r="V28" s="6"/>
      <c r="W28" s="6"/>
      <c r="X28" s="6"/>
      <c r="Y28" s="6"/>
      <c r="Z28" s="6"/>
      <c r="AA28" s="6"/>
      <c r="AB28" s="6"/>
      <c r="AC28" s="15"/>
      <c r="AD28" s="15"/>
      <c r="AE28" s="5"/>
      <c r="AF28" s="5"/>
      <c r="AG28" s="5"/>
      <c r="AH28" s="6"/>
      <c r="AI28" s="16"/>
      <c r="AJ28" s="6"/>
      <c r="AK28" s="15"/>
      <c r="AL28" s="15"/>
    </row>
    <row r="29" spans="1:38" x14ac:dyDescent="0.2">
      <c r="A29" s="262"/>
      <c r="B29" s="268"/>
      <c r="C29" s="115" t="s">
        <v>80</v>
      </c>
      <c r="D29" s="219" t="s">
        <v>20</v>
      </c>
      <c r="E29" s="116" t="s">
        <v>105</v>
      </c>
      <c r="F29" s="117"/>
      <c r="G29" s="117" t="s">
        <v>54</v>
      </c>
      <c r="H29" s="117"/>
      <c r="I29" s="118"/>
      <c r="J29" s="119"/>
      <c r="K29" s="119"/>
      <c r="L29" s="120"/>
      <c r="M29" s="120"/>
      <c r="N29" s="252">
        <v>7.8E-2</v>
      </c>
      <c r="O29" s="252"/>
      <c r="P29" s="122">
        <v>0.34</v>
      </c>
      <c r="Q29" s="253">
        <v>230</v>
      </c>
      <c r="R29" s="265"/>
      <c r="S29" s="265"/>
      <c r="T29" s="15"/>
      <c r="U29" s="84"/>
      <c r="V29" s="6"/>
      <c r="W29" s="6"/>
      <c r="X29" s="6"/>
      <c r="Y29" s="6"/>
      <c r="Z29" s="6"/>
      <c r="AA29" s="6"/>
      <c r="AB29" s="6"/>
      <c r="AC29" s="15"/>
      <c r="AD29" s="15"/>
      <c r="AE29" s="5"/>
      <c r="AF29" s="5"/>
      <c r="AG29" s="5"/>
      <c r="AH29" s="6"/>
      <c r="AI29" s="16"/>
      <c r="AJ29" s="6"/>
      <c r="AK29" s="15"/>
      <c r="AL29" s="15"/>
    </row>
    <row r="30" spans="1:38" s="237" customFormat="1" x14ac:dyDescent="0.2">
      <c r="A30" s="262"/>
      <c r="B30" s="268"/>
      <c r="C30" s="115" t="s">
        <v>106</v>
      </c>
      <c r="D30" s="219" t="s">
        <v>20</v>
      </c>
      <c r="E30" s="116" t="s">
        <v>213</v>
      </c>
      <c r="F30" s="117"/>
      <c r="G30" s="117" t="s">
        <v>54</v>
      </c>
      <c r="H30" s="117"/>
      <c r="I30" s="254"/>
      <c r="J30" s="210"/>
      <c r="K30" s="210"/>
      <c r="L30" s="255"/>
      <c r="M30" s="255"/>
      <c r="N30" s="252">
        <v>7.8E-2</v>
      </c>
      <c r="O30" s="252"/>
      <c r="P30" s="122">
        <v>0.34</v>
      </c>
      <c r="Q30" s="253">
        <v>230</v>
      </c>
      <c r="R30" s="265"/>
      <c r="S30" s="265"/>
      <c r="T30" s="233"/>
      <c r="U30" s="84"/>
      <c r="V30" s="234"/>
      <c r="W30" s="234"/>
      <c r="X30" s="234"/>
      <c r="Y30" s="234"/>
      <c r="Z30" s="234"/>
      <c r="AA30" s="234"/>
      <c r="AB30" s="234"/>
      <c r="AC30" s="233"/>
      <c r="AD30" s="233"/>
      <c r="AE30" s="235"/>
      <c r="AF30" s="235"/>
      <c r="AG30" s="235"/>
      <c r="AH30" s="234"/>
      <c r="AI30" s="236"/>
      <c r="AJ30" s="234"/>
      <c r="AK30" s="233"/>
      <c r="AL30" s="233"/>
    </row>
    <row r="31" spans="1:38" s="237" customFormat="1" x14ac:dyDescent="0.2">
      <c r="A31" s="262"/>
      <c r="B31" s="268"/>
      <c r="C31" s="115" t="s">
        <v>107</v>
      </c>
      <c r="D31" s="219" t="s">
        <v>20</v>
      </c>
      <c r="E31" s="116" t="s">
        <v>109</v>
      </c>
      <c r="F31" s="117"/>
      <c r="G31" s="117" t="s">
        <v>54</v>
      </c>
      <c r="H31" s="117"/>
      <c r="I31" s="254"/>
      <c r="J31" s="210"/>
      <c r="K31" s="210"/>
      <c r="L31" s="255"/>
      <c r="M31" s="255"/>
      <c r="N31" s="252">
        <v>7.8E-2</v>
      </c>
      <c r="O31" s="252"/>
      <c r="P31" s="122">
        <v>0.34</v>
      </c>
      <c r="Q31" s="253">
        <v>230</v>
      </c>
      <c r="R31" s="265"/>
      <c r="S31" s="265"/>
      <c r="T31" s="233"/>
      <c r="U31" s="84"/>
      <c r="V31" s="234"/>
      <c r="W31" s="234"/>
      <c r="X31" s="234"/>
      <c r="Y31" s="234"/>
      <c r="Z31" s="234"/>
      <c r="AA31" s="234"/>
      <c r="AB31" s="234"/>
      <c r="AC31" s="233"/>
      <c r="AD31" s="233"/>
      <c r="AE31" s="235"/>
      <c r="AF31" s="235"/>
      <c r="AG31" s="235"/>
      <c r="AH31" s="234"/>
      <c r="AI31" s="236"/>
      <c r="AJ31" s="234"/>
      <c r="AK31" s="233"/>
      <c r="AL31" s="233"/>
    </row>
    <row r="32" spans="1:38" s="237" customFormat="1" x14ac:dyDescent="0.2">
      <c r="A32" s="262"/>
      <c r="B32" s="268"/>
      <c r="C32" s="115" t="s">
        <v>108</v>
      </c>
      <c r="D32" s="219" t="s">
        <v>20</v>
      </c>
      <c r="E32" s="116" t="s">
        <v>110</v>
      </c>
      <c r="F32" s="117"/>
      <c r="G32" s="117" t="s">
        <v>54</v>
      </c>
      <c r="H32" s="117"/>
      <c r="I32" s="254"/>
      <c r="J32" s="210"/>
      <c r="K32" s="210"/>
      <c r="L32" s="255"/>
      <c r="M32" s="255"/>
      <c r="N32" s="252">
        <v>7.8E-2</v>
      </c>
      <c r="O32" s="252"/>
      <c r="P32" s="122">
        <v>0.34</v>
      </c>
      <c r="Q32" s="253">
        <v>230</v>
      </c>
      <c r="R32" s="265"/>
      <c r="S32" s="265"/>
      <c r="T32" s="233"/>
      <c r="U32" s="84"/>
      <c r="V32" s="234"/>
      <c r="W32" s="234"/>
      <c r="X32" s="234"/>
      <c r="Y32" s="234"/>
      <c r="Z32" s="234"/>
      <c r="AA32" s="234"/>
      <c r="AB32" s="234"/>
      <c r="AC32" s="233"/>
      <c r="AD32" s="233"/>
      <c r="AE32" s="235"/>
      <c r="AF32" s="235"/>
      <c r="AG32" s="235"/>
      <c r="AH32" s="234"/>
      <c r="AI32" s="236"/>
      <c r="AJ32" s="234"/>
      <c r="AK32" s="233"/>
      <c r="AL32" s="233"/>
    </row>
    <row r="33" spans="1:38" x14ac:dyDescent="0.2">
      <c r="A33" s="262"/>
      <c r="B33" s="268"/>
      <c r="C33" s="115" t="s">
        <v>111</v>
      </c>
      <c r="D33" s="219" t="s">
        <v>20</v>
      </c>
      <c r="E33" s="116" t="s">
        <v>231</v>
      </c>
      <c r="F33" s="117"/>
      <c r="G33" s="117" t="s">
        <v>54</v>
      </c>
      <c r="H33" s="117"/>
      <c r="I33" s="254"/>
      <c r="J33" s="210"/>
      <c r="K33" s="210"/>
      <c r="L33" s="255"/>
      <c r="M33" s="255"/>
      <c r="N33" s="252">
        <v>7.8E-2</v>
      </c>
      <c r="O33" s="252"/>
      <c r="P33" s="122">
        <v>0.34</v>
      </c>
      <c r="Q33" s="253">
        <v>230</v>
      </c>
      <c r="R33" s="265"/>
      <c r="S33" s="265"/>
      <c r="T33" s="15"/>
      <c r="U33" s="84"/>
      <c r="V33" s="6"/>
      <c r="W33" s="6"/>
      <c r="X33" s="6"/>
      <c r="Y33" s="6"/>
      <c r="Z33" s="6"/>
      <c r="AA33" s="6"/>
      <c r="AB33" s="6"/>
      <c r="AC33" s="15"/>
      <c r="AD33" s="15"/>
      <c r="AE33" s="5"/>
      <c r="AF33" s="5"/>
      <c r="AG33" s="5"/>
      <c r="AH33" s="6"/>
      <c r="AI33" s="16"/>
      <c r="AJ33" s="6"/>
      <c r="AK33" s="15"/>
      <c r="AL33" s="15"/>
    </row>
    <row r="34" spans="1:38" ht="13.5" thickBot="1" x14ac:dyDescent="0.25">
      <c r="A34" s="263"/>
      <c r="B34" s="281"/>
      <c r="C34" s="239" t="s">
        <v>212</v>
      </c>
      <c r="D34" s="256" t="s">
        <v>20</v>
      </c>
      <c r="E34" s="257" t="s">
        <v>232</v>
      </c>
      <c r="F34" s="191"/>
      <c r="G34" s="191" t="s">
        <v>54</v>
      </c>
      <c r="H34" s="191"/>
      <c r="I34" s="193"/>
      <c r="J34" s="194"/>
      <c r="K34" s="194"/>
      <c r="L34" s="195"/>
      <c r="M34" s="195"/>
      <c r="N34" s="258">
        <v>7.8E-2</v>
      </c>
      <c r="O34" s="258"/>
      <c r="P34" s="259">
        <v>0.34</v>
      </c>
      <c r="Q34" s="260">
        <v>230</v>
      </c>
      <c r="R34" s="266"/>
      <c r="S34" s="266"/>
      <c r="T34" s="15"/>
      <c r="U34" s="84"/>
      <c r="V34" s="6"/>
      <c r="W34" s="6"/>
      <c r="X34" s="6"/>
      <c r="Y34" s="6"/>
      <c r="Z34" s="6"/>
      <c r="AA34" s="6"/>
      <c r="AB34" s="6"/>
      <c r="AC34" s="15"/>
      <c r="AD34" s="15"/>
      <c r="AE34" s="5"/>
      <c r="AF34" s="5"/>
      <c r="AG34" s="5"/>
      <c r="AH34" s="6"/>
      <c r="AI34" s="16"/>
      <c r="AJ34" s="6"/>
      <c r="AK34" s="15"/>
      <c r="AL34" s="15"/>
    </row>
    <row r="35" spans="1:38" x14ac:dyDescent="0.2">
      <c r="A35" s="261" t="s">
        <v>52</v>
      </c>
      <c r="B35" s="267" t="s">
        <v>113</v>
      </c>
      <c r="C35" s="110" t="s">
        <v>53</v>
      </c>
      <c r="D35" s="218" t="s">
        <v>20</v>
      </c>
      <c r="E35" s="111" t="s">
        <v>115</v>
      </c>
      <c r="F35" s="92"/>
      <c r="G35" s="117" t="s">
        <v>66</v>
      </c>
      <c r="H35" s="117" t="s">
        <v>54</v>
      </c>
      <c r="I35" s="118"/>
      <c r="J35" s="119"/>
      <c r="K35" s="119"/>
      <c r="L35" s="120"/>
      <c r="M35" s="120"/>
      <c r="N35" s="121">
        <v>5.2999999999999999E-2</v>
      </c>
      <c r="O35" s="121"/>
      <c r="P35" s="122">
        <v>0.23</v>
      </c>
      <c r="Q35" s="123">
        <v>230</v>
      </c>
      <c r="R35" s="269" t="s">
        <v>25</v>
      </c>
      <c r="S35" s="271" t="s">
        <v>48</v>
      </c>
      <c r="T35" s="15"/>
      <c r="U35" s="84"/>
      <c r="V35" s="6"/>
      <c r="W35" s="6"/>
      <c r="X35" s="6"/>
      <c r="Y35" s="6"/>
      <c r="Z35" s="6"/>
      <c r="AA35" s="6"/>
      <c r="AB35" s="6"/>
      <c r="AC35" s="15"/>
      <c r="AD35" s="15"/>
      <c r="AE35" s="5"/>
      <c r="AF35" s="5"/>
      <c r="AG35" s="5"/>
      <c r="AH35" s="6"/>
      <c r="AI35" s="16"/>
      <c r="AJ35" s="6"/>
      <c r="AK35" s="15"/>
      <c r="AL35" s="15"/>
    </row>
    <row r="36" spans="1:38" x14ac:dyDescent="0.2">
      <c r="A36" s="262"/>
      <c r="B36" s="268"/>
      <c r="C36" s="115" t="s">
        <v>58</v>
      </c>
      <c r="D36" s="219" t="s">
        <v>20</v>
      </c>
      <c r="E36" s="116" t="s">
        <v>116</v>
      </c>
      <c r="F36" s="117"/>
      <c r="G36" s="117" t="s">
        <v>66</v>
      </c>
      <c r="H36" s="117" t="s">
        <v>54</v>
      </c>
      <c r="I36" s="118"/>
      <c r="J36" s="119"/>
      <c r="K36" s="119"/>
      <c r="L36" s="120"/>
      <c r="M36" s="120"/>
      <c r="N36" s="121">
        <v>5.2999999999999999E-2</v>
      </c>
      <c r="O36" s="121"/>
      <c r="P36" s="122">
        <v>0.23</v>
      </c>
      <c r="Q36" s="123">
        <v>230</v>
      </c>
      <c r="R36" s="270"/>
      <c r="S36" s="272"/>
      <c r="T36" s="15"/>
      <c r="U36" s="84"/>
      <c r="V36" s="6"/>
      <c r="W36" s="6"/>
      <c r="X36" s="6"/>
      <c r="Y36" s="6"/>
      <c r="Z36" s="6"/>
      <c r="AA36" s="6"/>
      <c r="AB36" s="6"/>
      <c r="AC36" s="15"/>
      <c r="AD36" s="15"/>
      <c r="AE36" s="5"/>
      <c r="AF36" s="5"/>
      <c r="AG36" s="5"/>
      <c r="AH36" s="6"/>
      <c r="AI36" s="16"/>
      <c r="AJ36" s="6"/>
      <c r="AK36" s="15"/>
      <c r="AL36" s="15"/>
    </row>
    <row r="37" spans="1:38" x14ac:dyDescent="0.2">
      <c r="A37" s="262"/>
      <c r="B37" s="268"/>
      <c r="C37" s="115" t="s">
        <v>60</v>
      </c>
      <c r="D37" s="219" t="s">
        <v>20</v>
      </c>
      <c r="E37" s="116" t="s">
        <v>117</v>
      </c>
      <c r="F37" s="117"/>
      <c r="G37" s="117" t="s">
        <v>72</v>
      </c>
      <c r="H37" s="117" t="s">
        <v>161</v>
      </c>
      <c r="I37" s="118"/>
      <c r="J37" s="119"/>
      <c r="K37" s="119"/>
      <c r="L37" s="120"/>
      <c r="M37" s="120"/>
      <c r="N37" s="121">
        <v>5.2999999999999999E-2</v>
      </c>
      <c r="O37" s="121"/>
      <c r="P37" s="122">
        <v>0.23</v>
      </c>
      <c r="Q37" s="123">
        <v>230</v>
      </c>
      <c r="R37" s="270"/>
      <c r="S37" s="272"/>
      <c r="T37" s="15"/>
      <c r="U37" s="84"/>
      <c r="V37" s="6"/>
      <c r="W37" s="6"/>
      <c r="X37" s="6"/>
      <c r="Y37" s="6"/>
      <c r="Z37" s="6"/>
      <c r="AA37" s="6"/>
      <c r="AB37" s="6"/>
      <c r="AC37" s="15"/>
      <c r="AD37" s="15"/>
      <c r="AE37" s="5"/>
      <c r="AF37" s="5"/>
      <c r="AG37" s="5"/>
      <c r="AH37" s="6"/>
      <c r="AI37" s="16"/>
      <c r="AJ37" s="6"/>
      <c r="AK37" s="15"/>
      <c r="AL37" s="15"/>
    </row>
    <row r="38" spans="1:38" x14ac:dyDescent="0.2">
      <c r="A38" s="262"/>
      <c r="B38" s="268"/>
      <c r="C38" s="115" t="s">
        <v>73</v>
      </c>
      <c r="D38" s="219" t="s">
        <v>20</v>
      </c>
      <c r="E38" s="116" t="s">
        <v>118</v>
      </c>
      <c r="F38" s="117"/>
      <c r="G38" s="117" t="s">
        <v>63</v>
      </c>
      <c r="H38" s="117" t="s">
        <v>215</v>
      </c>
      <c r="I38" s="118"/>
      <c r="J38" s="119"/>
      <c r="K38" s="119"/>
      <c r="L38" s="120"/>
      <c r="M38" s="120"/>
      <c r="N38" s="121">
        <v>5.0999999999999997E-2</v>
      </c>
      <c r="O38" s="121"/>
      <c r="P38" s="122">
        <v>0.221</v>
      </c>
      <c r="Q38" s="123">
        <v>230</v>
      </c>
      <c r="R38" s="270"/>
      <c r="S38" s="272"/>
      <c r="T38" s="15"/>
      <c r="U38" s="84"/>
      <c r="V38" s="6"/>
      <c r="W38" s="6"/>
      <c r="X38" s="6"/>
      <c r="Y38" s="6"/>
      <c r="Z38" s="6"/>
      <c r="AA38" s="6"/>
      <c r="AB38" s="6"/>
      <c r="AC38" s="15"/>
      <c r="AD38" s="15"/>
      <c r="AE38" s="5"/>
      <c r="AF38" s="5"/>
      <c r="AG38" s="5"/>
      <c r="AH38" s="6"/>
      <c r="AI38" s="16"/>
      <c r="AJ38" s="6"/>
      <c r="AK38" s="15"/>
      <c r="AL38" s="15"/>
    </row>
    <row r="39" spans="1:38" x14ac:dyDescent="0.2">
      <c r="A39" s="262"/>
      <c r="B39" s="268"/>
      <c r="C39" s="115" t="s">
        <v>114</v>
      </c>
      <c r="D39" s="219" t="s">
        <v>20</v>
      </c>
      <c r="E39" s="116" t="s">
        <v>119</v>
      </c>
      <c r="F39" s="117"/>
      <c r="G39" s="117" t="s">
        <v>120</v>
      </c>
      <c r="H39" s="117" t="s">
        <v>54</v>
      </c>
      <c r="I39" s="118"/>
      <c r="J39" s="119"/>
      <c r="K39" s="119"/>
      <c r="L39" s="120"/>
      <c r="M39" s="120"/>
      <c r="N39" s="121">
        <v>5.2999999999999999E-2</v>
      </c>
      <c r="O39" s="121"/>
      <c r="P39" s="122">
        <v>0.23</v>
      </c>
      <c r="Q39" s="123">
        <v>230</v>
      </c>
      <c r="R39" s="270"/>
      <c r="S39" s="272"/>
      <c r="T39" s="15"/>
      <c r="U39" s="84"/>
      <c r="V39" s="6"/>
      <c r="W39" s="6"/>
      <c r="X39" s="6"/>
      <c r="Y39" s="6"/>
      <c r="Z39" s="6"/>
      <c r="AA39" s="6"/>
      <c r="AB39" s="6"/>
      <c r="AC39" s="15"/>
      <c r="AD39" s="15"/>
      <c r="AE39" s="5"/>
      <c r="AF39" s="5"/>
      <c r="AG39" s="5"/>
      <c r="AH39" s="6"/>
      <c r="AI39" s="16"/>
      <c r="AJ39" s="6"/>
      <c r="AK39" s="15"/>
      <c r="AL39" s="15"/>
    </row>
    <row r="40" spans="1:38" x14ac:dyDescent="0.2">
      <c r="A40" s="262"/>
      <c r="B40" s="268"/>
      <c r="C40" s="115" t="s">
        <v>121</v>
      </c>
      <c r="D40" s="219" t="s">
        <v>20</v>
      </c>
      <c r="E40" s="116" t="s">
        <v>127</v>
      </c>
      <c r="F40" s="117"/>
      <c r="G40" s="117" t="s">
        <v>124</v>
      </c>
      <c r="H40" s="117" t="s">
        <v>46</v>
      </c>
      <c r="I40" s="118"/>
      <c r="J40" s="119"/>
      <c r="K40" s="119"/>
      <c r="L40" s="120"/>
      <c r="M40" s="120"/>
      <c r="N40" s="121" t="s">
        <v>112</v>
      </c>
      <c r="O40" s="121"/>
      <c r="P40" s="122">
        <v>0.43</v>
      </c>
      <c r="Q40" s="123">
        <v>230</v>
      </c>
      <c r="R40" s="270"/>
      <c r="S40" s="272"/>
      <c r="T40" s="15"/>
      <c r="U40" s="84"/>
      <c r="V40" s="6"/>
      <c r="W40" s="6"/>
      <c r="X40" s="6"/>
      <c r="Y40" s="6"/>
      <c r="Z40" s="6"/>
      <c r="AA40" s="6"/>
      <c r="AB40" s="6"/>
      <c r="AC40" s="15"/>
      <c r="AD40" s="15"/>
      <c r="AE40" s="5"/>
      <c r="AF40" s="5"/>
      <c r="AG40" s="5"/>
      <c r="AH40" s="6"/>
      <c r="AI40" s="16"/>
      <c r="AJ40" s="6"/>
      <c r="AK40" s="15"/>
      <c r="AL40" s="15"/>
    </row>
    <row r="41" spans="1:38" x14ac:dyDescent="0.2">
      <c r="A41" s="262"/>
      <c r="B41" s="268"/>
      <c r="C41" s="115" t="s">
        <v>122</v>
      </c>
      <c r="D41" s="219" t="s">
        <v>20</v>
      </c>
      <c r="E41" s="116" t="s">
        <v>128</v>
      </c>
      <c r="F41" s="117"/>
      <c r="G41" s="133" t="s">
        <v>125</v>
      </c>
      <c r="H41" s="133" t="s">
        <v>54</v>
      </c>
      <c r="I41" s="134"/>
      <c r="J41" s="135"/>
      <c r="K41" s="135"/>
      <c r="L41" s="136"/>
      <c r="M41" s="136"/>
      <c r="N41" s="137">
        <v>0.14399999999999999</v>
      </c>
      <c r="O41" s="137"/>
      <c r="P41" s="138">
        <v>0.626</v>
      </c>
      <c r="Q41" s="139">
        <v>230</v>
      </c>
      <c r="R41" s="270"/>
      <c r="S41" s="272"/>
      <c r="T41" s="15"/>
      <c r="U41" s="84"/>
      <c r="V41" s="6"/>
      <c r="W41" s="6"/>
      <c r="X41" s="6"/>
      <c r="Y41" s="6"/>
      <c r="Z41" s="6"/>
      <c r="AA41" s="6"/>
      <c r="AB41" s="6"/>
      <c r="AC41" s="15"/>
      <c r="AD41" s="15"/>
      <c r="AE41" s="5"/>
      <c r="AF41" s="5"/>
      <c r="AG41" s="5"/>
      <c r="AH41" s="6"/>
      <c r="AI41" s="16"/>
      <c r="AJ41" s="6"/>
      <c r="AK41" s="15"/>
      <c r="AL41" s="15"/>
    </row>
    <row r="42" spans="1:38" x14ac:dyDescent="0.2">
      <c r="A42" s="262"/>
      <c r="B42" s="268"/>
      <c r="C42" s="115" t="s">
        <v>123</v>
      </c>
      <c r="D42" s="219" t="s">
        <v>20</v>
      </c>
      <c r="E42" s="116" t="s">
        <v>128</v>
      </c>
      <c r="F42" s="117"/>
      <c r="G42" s="117" t="s">
        <v>126</v>
      </c>
      <c r="H42" s="117" t="s">
        <v>54</v>
      </c>
      <c r="I42" s="118"/>
      <c r="J42" s="119"/>
      <c r="K42" s="119"/>
      <c r="L42" s="120"/>
      <c r="M42" s="120"/>
      <c r="N42" s="121">
        <v>5.2999999999999999E-2</v>
      </c>
      <c r="O42" s="121"/>
      <c r="P42" s="122">
        <v>0.23</v>
      </c>
      <c r="Q42" s="123">
        <v>230</v>
      </c>
      <c r="R42" s="270"/>
      <c r="S42" s="272"/>
      <c r="T42" s="15"/>
      <c r="U42" s="84"/>
      <c r="V42" s="6"/>
      <c r="W42" s="6"/>
      <c r="X42" s="6"/>
      <c r="Y42" s="6"/>
      <c r="Z42" s="6"/>
      <c r="AA42" s="6"/>
      <c r="AB42" s="6"/>
      <c r="AC42" s="15"/>
      <c r="AD42" s="15"/>
      <c r="AE42" s="5"/>
      <c r="AF42" s="5"/>
      <c r="AG42" s="5"/>
      <c r="AH42" s="6"/>
      <c r="AI42" s="16"/>
      <c r="AJ42" s="6"/>
      <c r="AK42" s="15"/>
      <c r="AL42" s="15"/>
    </row>
    <row r="43" spans="1:38" x14ac:dyDescent="0.2">
      <c r="A43" s="262"/>
      <c r="B43" s="268"/>
      <c r="C43" s="115" t="s">
        <v>129</v>
      </c>
      <c r="D43" s="219" t="s">
        <v>20</v>
      </c>
      <c r="E43" s="116" t="s">
        <v>130</v>
      </c>
      <c r="F43" s="117"/>
      <c r="G43" s="117" t="s">
        <v>120</v>
      </c>
      <c r="H43" s="117" t="s">
        <v>54</v>
      </c>
      <c r="I43" s="118"/>
      <c r="J43" s="119"/>
      <c r="K43" s="119"/>
      <c r="L43" s="120"/>
      <c r="M43" s="120"/>
      <c r="N43" s="121">
        <v>5.2999999999999999E-2</v>
      </c>
      <c r="O43" s="121"/>
      <c r="P43" s="122">
        <v>0.23</v>
      </c>
      <c r="Q43" s="123">
        <v>230</v>
      </c>
      <c r="R43" s="270"/>
      <c r="S43" s="272"/>
      <c r="T43" s="15"/>
      <c r="U43" s="84"/>
      <c r="V43" s="6"/>
      <c r="W43" s="6"/>
      <c r="X43" s="6"/>
      <c r="Y43" s="6"/>
      <c r="Z43" s="6"/>
      <c r="AA43" s="6"/>
      <c r="AB43" s="6"/>
      <c r="AC43" s="15"/>
      <c r="AD43" s="15"/>
      <c r="AE43" s="5"/>
      <c r="AF43" s="5"/>
      <c r="AG43" s="5"/>
      <c r="AH43" s="6"/>
      <c r="AI43" s="16"/>
      <c r="AJ43" s="6"/>
      <c r="AK43" s="15"/>
      <c r="AL43" s="15"/>
    </row>
    <row r="44" spans="1:38" x14ac:dyDescent="0.2">
      <c r="A44" s="262"/>
      <c r="B44" s="268"/>
      <c r="C44" s="115" t="s">
        <v>131</v>
      </c>
      <c r="D44" s="219" t="s">
        <v>20</v>
      </c>
      <c r="E44" s="116" t="s">
        <v>219</v>
      </c>
      <c r="F44" s="117"/>
      <c r="G44" s="117" t="s">
        <v>220</v>
      </c>
      <c r="H44" s="117" t="s">
        <v>46</v>
      </c>
      <c r="I44" s="118"/>
      <c r="J44" s="119"/>
      <c r="K44" s="119"/>
      <c r="L44" s="120"/>
      <c r="M44" s="120"/>
      <c r="N44" s="121">
        <v>0.03</v>
      </c>
      <c r="O44" s="121"/>
      <c r="P44" s="122">
        <v>0.17</v>
      </c>
      <c r="Q44" s="123">
        <v>230</v>
      </c>
      <c r="R44" s="270"/>
      <c r="S44" s="272"/>
      <c r="T44" s="15"/>
      <c r="U44" s="84"/>
      <c r="V44" s="6"/>
      <c r="W44" s="6"/>
      <c r="X44" s="6"/>
      <c r="Y44" s="6"/>
      <c r="Z44" s="6"/>
      <c r="AA44" s="6"/>
      <c r="AB44" s="6"/>
      <c r="AC44" s="15"/>
      <c r="AD44" s="15"/>
      <c r="AE44" s="5"/>
      <c r="AF44" s="5"/>
      <c r="AG44" s="5"/>
      <c r="AH44" s="6"/>
      <c r="AI44" s="16"/>
      <c r="AJ44" s="6"/>
      <c r="AK44" s="15"/>
      <c r="AL44" s="15"/>
    </row>
    <row r="45" spans="1:38" x14ac:dyDescent="0.2">
      <c r="A45" s="262"/>
      <c r="B45" s="268"/>
      <c r="C45" s="115" t="s">
        <v>133</v>
      </c>
      <c r="D45" s="219" t="s">
        <v>20</v>
      </c>
      <c r="E45" s="116" t="s">
        <v>134</v>
      </c>
      <c r="F45" s="117"/>
      <c r="G45" s="117" t="s">
        <v>221</v>
      </c>
      <c r="H45" s="117" t="s">
        <v>46</v>
      </c>
      <c r="I45" s="118"/>
      <c r="J45" s="119"/>
      <c r="K45" s="119"/>
      <c r="L45" s="120"/>
      <c r="M45" s="120"/>
      <c r="N45" s="121">
        <v>4.7E-2</v>
      </c>
      <c r="O45" s="121"/>
      <c r="P45" s="122">
        <v>0.2</v>
      </c>
      <c r="Q45" s="123">
        <v>230</v>
      </c>
      <c r="R45" s="270"/>
      <c r="S45" s="272"/>
      <c r="T45" s="15"/>
      <c r="U45" s="84"/>
      <c r="V45" s="6"/>
      <c r="W45" s="6"/>
      <c r="X45" s="6"/>
      <c r="Y45" s="6"/>
      <c r="Z45" s="6"/>
      <c r="AA45" s="6"/>
      <c r="AB45" s="6"/>
      <c r="AC45" s="15"/>
      <c r="AD45" s="15"/>
      <c r="AE45" s="5"/>
      <c r="AF45" s="5"/>
      <c r="AG45" s="5"/>
      <c r="AH45" s="6"/>
      <c r="AI45" s="16"/>
      <c r="AJ45" s="6"/>
      <c r="AK45" s="15"/>
      <c r="AL45" s="15"/>
    </row>
    <row r="46" spans="1:38" x14ac:dyDescent="0.2">
      <c r="A46" s="262"/>
      <c r="B46" s="268"/>
      <c r="C46" s="115" t="s">
        <v>135</v>
      </c>
      <c r="D46" s="219" t="s">
        <v>20</v>
      </c>
      <c r="E46" s="116" t="s">
        <v>137</v>
      </c>
      <c r="F46" s="117"/>
      <c r="G46" s="117" t="s">
        <v>120</v>
      </c>
      <c r="H46" s="117" t="s">
        <v>54</v>
      </c>
      <c r="I46" s="118"/>
      <c r="J46" s="119"/>
      <c r="K46" s="119"/>
      <c r="L46" s="120"/>
      <c r="M46" s="120"/>
      <c r="N46" s="121">
        <v>5.2999999999999999E-2</v>
      </c>
      <c r="O46" s="121"/>
      <c r="P46" s="122">
        <v>0.23</v>
      </c>
      <c r="Q46" s="123">
        <v>230</v>
      </c>
      <c r="R46" s="270"/>
      <c r="S46" s="272"/>
      <c r="T46" s="15"/>
      <c r="U46" s="84"/>
      <c r="V46" s="6"/>
      <c r="W46" s="6"/>
      <c r="X46" s="6"/>
      <c r="Y46" s="6"/>
      <c r="Z46" s="6"/>
      <c r="AA46" s="6"/>
      <c r="AB46" s="6"/>
      <c r="AC46" s="15"/>
      <c r="AD46" s="15"/>
      <c r="AE46" s="5"/>
      <c r="AF46" s="5"/>
      <c r="AG46" s="5"/>
      <c r="AH46" s="6"/>
      <c r="AI46" s="16"/>
      <c r="AJ46" s="6"/>
      <c r="AK46" s="15"/>
      <c r="AL46" s="15"/>
    </row>
    <row r="47" spans="1:38" x14ac:dyDescent="0.2">
      <c r="A47" s="262"/>
      <c r="B47" s="268"/>
      <c r="C47" s="115" t="s">
        <v>136</v>
      </c>
      <c r="D47" s="219" t="s">
        <v>20</v>
      </c>
      <c r="E47" s="116" t="s">
        <v>132</v>
      </c>
      <c r="F47" s="117"/>
      <c r="G47" s="117" t="s">
        <v>54</v>
      </c>
      <c r="H47" s="117"/>
      <c r="I47" s="254"/>
      <c r="J47" s="210"/>
      <c r="K47" s="210"/>
      <c r="L47" s="255"/>
      <c r="M47" s="255"/>
      <c r="N47" s="252">
        <v>7.8E-2</v>
      </c>
      <c r="O47" s="252"/>
      <c r="P47" s="122">
        <v>0.34</v>
      </c>
      <c r="Q47" s="253">
        <v>230</v>
      </c>
      <c r="R47" s="270"/>
      <c r="S47" s="272"/>
      <c r="T47" s="15"/>
      <c r="U47" s="84"/>
      <c r="V47" s="6"/>
      <c r="W47" s="6"/>
      <c r="X47" s="6"/>
      <c r="Y47" s="6"/>
      <c r="Z47" s="6"/>
      <c r="AA47" s="6"/>
      <c r="AB47" s="6"/>
      <c r="AC47" s="15"/>
      <c r="AD47" s="15"/>
      <c r="AE47" s="5"/>
      <c r="AF47" s="5"/>
      <c r="AG47" s="5"/>
      <c r="AH47" s="6"/>
      <c r="AI47" s="16"/>
      <c r="AJ47" s="6"/>
      <c r="AK47" s="15"/>
      <c r="AL47" s="15"/>
    </row>
    <row r="48" spans="1:38" ht="13.5" thickBot="1" x14ac:dyDescent="0.25">
      <c r="A48" s="262"/>
      <c r="B48" s="268"/>
      <c r="C48" s="140" t="s">
        <v>218</v>
      </c>
      <c r="D48" s="220" t="s">
        <v>20</v>
      </c>
      <c r="E48" s="141" t="s">
        <v>138</v>
      </c>
      <c r="F48" s="142"/>
      <c r="G48" s="142" t="s">
        <v>120</v>
      </c>
      <c r="H48" s="142" t="s">
        <v>54</v>
      </c>
      <c r="I48" s="230"/>
      <c r="J48" s="231"/>
      <c r="K48" s="231"/>
      <c r="L48" s="232"/>
      <c r="M48" s="232"/>
      <c r="N48" s="124">
        <v>5.2999999999999999E-2</v>
      </c>
      <c r="O48" s="124"/>
      <c r="P48" s="125">
        <v>0.23</v>
      </c>
      <c r="Q48" s="245">
        <v>230</v>
      </c>
      <c r="R48" s="270"/>
      <c r="S48" s="272"/>
      <c r="T48" s="15"/>
      <c r="U48" s="84"/>
      <c r="V48" s="6"/>
      <c r="W48" s="6"/>
      <c r="X48" s="6"/>
      <c r="Y48" s="6"/>
      <c r="Z48" s="6"/>
      <c r="AA48" s="6"/>
      <c r="AB48" s="6"/>
      <c r="AC48" s="15"/>
      <c r="AD48" s="15"/>
      <c r="AE48" s="5"/>
      <c r="AF48" s="5"/>
      <c r="AG48" s="5"/>
      <c r="AH48" s="6"/>
      <c r="AI48" s="16"/>
      <c r="AJ48" s="6"/>
      <c r="AK48" s="15"/>
      <c r="AL48" s="15"/>
    </row>
    <row r="49" spans="1:38" ht="12.75" customHeight="1" x14ac:dyDescent="0.2">
      <c r="A49" s="261" t="s">
        <v>55</v>
      </c>
      <c r="B49" s="267" t="s">
        <v>233</v>
      </c>
      <c r="C49" s="238" t="s">
        <v>56</v>
      </c>
      <c r="D49" s="221" t="s">
        <v>20</v>
      </c>
      <c r="E49" s="241" t="s">
        <v>203</v>
      </c>
      <c r="F49" s="146" t="s">
        <v>237</v>
      </c>
      <c r="G49" s="146"/>
      <c r="H49" s="146" t="s">
        <v>98</v>
      </c>
      <c r="I49" s="147"/>
      <c r="J49" s="148"/>
      <c r="K49" s="148"/>
      <c r="L49" s="149"/>
      <c r="M49" s="149"/>
      <c r="N49" s="112" t="s">
        <v>112</v>
      </c>
      <c r="O49" s="112"/>
      <c r="P49" s="113">
        <v>0.43</v>
      </c>
      <c r="Q49" s="114">
        <v>230</v>
      </c>
      <c r="R49" s="269" t="s">
        <v>47</v>
      </c>
      <c r="S49" s="280" t="s">
        <v>144</v>
      </c>
      <c r="T49" s="15"/>
      <c r="U49" s="84"/>
      <c r="V49" s="6"/>
      <c r="W49" s="6"/>
      <c r="X49" s="6"/>
      <c r="Y49" s="6"/>
      <c r="Z49" s="6"/>
      <c r="AA49" s="6"/>
      <c r="AB49" s="6"/>
      <c r="AC49" s="15"/>
      <c r="AD49" s="15"/>
      <c r="AE49" s="5"/>
      <c r="AF49" s="5"/>
      <c r="AG49" s="5"/>
      <c r="AH49" s="6"/>
      <c r="AI49" s="16"/>
      <c r="AJ49" s="6"/>
      <c r="AK49" s="15"/>
      <c r="AL49" s="15"/>
    </row>
    <row r="50" spans="1:38" x14ac:dyDescent="0.2">
      <c r="A50" s="262"/>
      <c r="B50" s="268"/>
      <c r="C50" s="140" t="s">
        <v>57</v>
      </c>
      <c r="D50" s="220" t="s">
        <v>20</v>
      </c>
      <c r="E50" s="141" t="s">
        <v>139</v>
      </c>
      <c r="F50" s="150"/>
      <c r="G50" s="142"/>
      <c r="H50" s="142"/>
      <c r="I50" s="143">
        <v>4</v>
      </c>
      <c r="J50" s="151" t="s">
        <v>34</v>
      </c>
      <c r="K50" s="151"/>
      <c r="L50" s="145"/>
      <c r="M50" s="145"/>
      <c r="N50" s="152">
        <v>5</v>
      </c>
      <c r="O50" s="152"/>
      <c r="P50" s="153">
        <v>12.5</v>
      </c>
      <c r="Q50" s="154">
        <v>400</v>
      </c>
      <c r="R50" s="270"/>
      <c r="S50" s="279"/>
      <c r="T50" s="15"/>
      <c r="U50" s="84"/>
      <c r="V50" s="6"/>
      <c r="W50" s="6"/>
      <c r="X50" s="6"/>
      <c r="Y50" s="6"/>
      <c r="Z50" s="6"/>
      <c r="AA50" s="6"/>
      <c r="AB50" s="6"/>
      <c r="AC50" s="15"/>
      <c r="AD50" s="15"/>
      <c r="AE50" s="5"/>
      <c r="AF50" s="5"/>
      <c r="AG50" s="5"/>
      <c r="AH50" s="6"/>
      <c r="AI50" s="16"/>
      <c r="AJ50" s="6"/>
      <c r="AK50" s="15"/>
      <c r="AL50" s="15"/>
    </row>
    <row r="51" spans="1:38" x14ac:dyDescent="0.2">
      <c r="A51" s="262"/>
      <c r="B51" s="277"/>
      <c r="C51" s="115" t="s">
        <v>59</v>
      </c>
      <c r="D51" s="219" t="s">
        <v>20</v>
      </c>
      <c r="E51" s="116" t="s">
        <v>140</v>
      </c>
      <c r="F51" s="117"/>
      <c r="G51" s="117" t="s">
        <v>237</v>
      </c>
      <c r="H51" s="117" t="s">
        <v>54</v>
      </c>
      <c r="I51" s="118"/>
      <c r="J51" s="119"/>
      <c r="K51" s="119"/>
      <c r="L51" s="120"/>
      <c r="M51" s="120"/>
      <c r="N51" s="121" t="s">
        <v>112</v>
      </c>
      <c r="O51" s="121"/>
      <c r="P51" s="122">
        <v>0.43</v>
      </c>
      <c r="Q51" s="123">
        <v>230</v>
      </c>
      <c r="R51" s="282"/>
      <c r="S51" s="102"/>
      <c r="T51" s="15"/>
      <c r="U51" s="84"/>
      <c r="V51" s="6"/>
      <c r="W51" s="6"/>
      <c r="X51" s="6"/>
      <c r="Y51" s="6"/>
      <c r="Z51" s="6"/>
      <c r="AA51" s="6"/>
      <c r="AB51" s="6"/>
      <c r="AC51" s="15"/>
      <c r="AD51" s="15"/>
      <c r="AE51" s="5"/>
      <c r="AF51" s="5"/>
      <c r="AG51" s="5"/>
      <c r="AH51" s="6"/>
      <c r="AI51" s="16"/>
      <c r="AJ51" s="6"/>
      <c r="AK51" s="15"/>
      <c r="AL51" s="15"/>
    </row>
    <row r="52" spans="1:38" x14ac:dyDescent="0.2">
      <c r="A52" s="262"/>
      <c r="B52" s="283" t="s">
        <v>141</v>
      </c>
      <c r="C52" s="140" t="s">
        <v>61</v>
      </c>
      <c r="D52" s="220" t="s">
        <v>20</v>
      </c>
      <c r="E52" s="141" t="s">
        <v>142</v>
      </c>
      <c r="F52" s="150" t="s">
        <v>46</v>
      </c>
      <c r="G52" s="142"/>
      <c r="H52" s="142" t="s">
        <v>72</v>
      </c>
      <c r="I52" s="143"/>
      <c r="J52" s="151"/>
      <c r="K52" s="151"/>
      <c r="L52" s="145"/>
      <c r="M52" s="145"/>
      <c r="N52" s="152">
        <v>4.8000000000000001E-2</v>
      </c>
      <c r="O52" s="152"/>
      <c r="P52" s="153">
        <v>0.2</v>
      </c>
      <c r="Q52" s="154">
        <v>230</v>
      </c>
      <c r="R52" s="284" t="s">
        <v>47</v>
      </c>
      <c r="S52" s="278" t="s">
        <v>145</v>
      </c>
      <c r="T52" s="15"/>
      <c r="U52" s="84"/>
      <c r="V52" s="6"/>
      <c r="W52" s="6"/>
      <c r="X52" s="6"/>
      <c r="Y52" s="6"/>
      <c r="Z52" s="6"/>
      <c r="AA52" s="6"/>
      <c r="AB52" s="6"/>
      <c r="AC52" s="15"/>
      <c r="AD52" s="15"/>
      <c r="AE52" s="5"/>
      <c r="AF52" s="5"/>
      <c r="AG52" s="5"/>
      <c r="AH52" s="6"/>
      <c r="AI52" s="16"/>
      <c r="AJ52" s="6"/>
      <c r="AK52" s="15"/>
      <c r="AL52" s="15"/>
    </row>
    <row r="53" spans="1:38" ht="13.5" thickBot="1" x14ac:dyDescent="0.25">
      <c r="A53" s="262"/>
      <c r="B53" s="268"/>
      <c r="C53" s="140" t="s">
        <v>62</v>
      </c>
      <c r="D53" s="220" t="s">
        <v>20</v>
      </c>
      <c r="E53" s="141" t="s">
        <v>143</v>
      </c>
      <c r="F53" s="150"/>
      <c r="G53" s="142"/>
      <c r="H53" s="142"/>
      <c r="I53" s="143">
        <v>1.4</v>
      </c>
      <c r="J53" s="151" t="s">
        <v>34</v>
      </c>
      <c r="K53" s="151"/>
      <c r="L53" s="145"/>
      <c r="M53" s="145"/>
      <c r="N53" s="107">
        <v>1.8</v>
      </c>
      <c r="O53" s="107"/>
      <c r="P53" s="250">
        <v>12.5</v>
      </c>
      <c r="Q53" s="154">
        <v>230</v>
      </c>
      <c r="R53" s="270"/>
      <c r="S53" s="279"/>
      <c r="T53" s="15"/>
      <c r="U53" s="84"/>
      <c r="V53" s="6"/>
      <c r="W53" s="6"/>
      <c r="X53" s="6"/>
      <c r="Y53" s="6"/>
      <c r="Z53" s="6"/>
      <c r="AA53" s="6"/>
      <c r="AB53" s="6"/>
      <c r="AC53" s="15"/>
      <c r="AD53" s="15"/>
      <c r="AE53" s="5"/>
      <c r="AF53" s="5"/>
      <c r="AG53" s="5"/>
      <c r="AH53" s="6"/>
      <c r="AI53" s="16"/>
      <c r="AJ53" s="6"/>
      <c r="AK53" s="15"/>
      <c r="AL53" s="15"/>
    </row>
    <row r="54" spans="1:38" s="54" customFormat="1" ht="12.75" customHeight="1" x14ac:dyDescent="0.2">
      <c r="A54" s="261" t="s">
        <v>64</v>
      </c>
      <c r="B54" s="155" t="s">
        <v>160</v>
      </c>
      <c r="C54" s="240" t="s">
        <v>65</v>
      </c>
      <c r="D54" s="222" t="s">
        <v>20</v>
      </c>
      <c r="E54" s="241" t="s">
        <v>152</v>
      </c>
      <c r="F54" s="157"/>
      <c r="G54" s="157" t="s">
        <v>153</v>
      </c>
      <c r="H54" s="157" t="s">
        <v>234</v>
      </c>
      <c r="I54" s="158"/>
      <c r="J54" s="159"/>
      <c r="K54" s="159"/>
      <c r="L54" s="160"/>
      <c r="M54" s="160"/>
      <c r="N54" s="112">
        <v>4.8000000000000001E-2</v>
      </c>
      <c r="O54" s="112"/>
      <c r="P54" s="113">
        <v>0.2</v>
      </c>
      <c r="Q54" s="114">
        <v>230</v>
      </c>
      <c r="R54" s="264" t="s">
        <v>25</v>
      </c>
      <c r="S54" s="264" t="s">
        <v>48</v>
      </c>
      <c r="T54" s="88"/>
      <c r="U54" s="84"/>
      <c r="V54" s="90"/>
      <c r="W54" s="90"/>
      <c r="X54" s="90"/>
      <c r="Y54" s="90"/>
      <c r="Z54" s="90"/>
      <c r="AA54" s="90"/>
      <c r="AB54" s="90"/>
      <c r="AC54" s="88"/>
      <c r="AD54" s="88"/>
      <c r="AE54" s="34"/>
      <c r="AF54" s="34"/>
      <c r="AG54" s="34"/>
      <c r="AH54" s="90"/>
      <c r="AI54" s="91"/>
      <c r="AJ54" s="90"/>
      <c r="AK54" s="88"/>
      <c r="AL54" s="88"/>
    </row>
    <row r="55" spans="1:38" x14ac:dyDescent="0.2">
      <c r="A55" s="262"/>
      <c r="B55" s="161" t="s">
        <v>154</v>
      </c>
      <c r="C55" s="140" t="s">
        <v>147</v>
      </c>
      <c r="D55" s="220" t="s">
        <v>20</v>
      </c>
      <c r="E55" s="141" t="s">
        <v>155</v>
      </c>
      <c r="F55" s="142"/>
      <c r="G55" s="142" t="s">
        <v>68</v>
      </c>
      <c r="H55" s="142"/>
      <c r="I55" s="143"/>
      <c r="J55" s="144"/>
      <c r="K55" s="144"/>
      <c r="L55" s="145"/>
      <c r="M55" s="145"/>
      <c r="N55" s="124">
        <v>0.02</v>
      </c>
      <c r="O55" s="124"/>
      <c r="P55" s="125"/>
      <c r="Q55" s="126">
        <v>230</v>
      </c>
      <c r="R55" s="265"/>
      <c r="S55" s="265"/>
      <c r="T55" s="15"/>
      <c r="U55" s="84"/>
      <c r="V55" s="6"/>
      <c r="W55" s="6"/>
      <c r="X55" s="6"/>
      <c r="Y55" s="6"/>
      <c r="Z55" s="6"/>
      <c r="AA55" s="6"/>
      <c r="AB55" s="6"/>
      <c r="AC55" s="15"/>
      <c r="AD55" s="15"/>
      <c r="AE55" s="5"/>
      <c r="AF55" s="5"/>
      <c r="AG55" s="5"/>
      <c r="AH55" s="6"/>
      <c r="AI55" s="16"/>
      <c r="AJ55" s="6"/>
      <c r="AK55" s="15"/>
      <c r="AL55" s="15"/>
    </row>
    <row r="56" spans="1:38" x14ac:dyDescent="0.2">
      <c r="A56" s="262"/>
      <c r="B56" s="161" t="s">
        <v>156</v>
      </c>
      <c r="C56" s="140" t="s">
        <v>148</v>
      </c>
      <c r="D56" s="220" t="s">
        <v>20</v>
      </c>
      <c r="E56" s="141" t="s">
        <v>157</v>
      </c>
      <c r="F56" s="142"/>
      <c r="G56" s="142" t="s">
        <v>68</v>
      </c>
      <c r="H56" s="142"/>
      <c r="I56" s="143"/>
      <c r="J56" s="144"/>
      <c r="K56" s="144"/>
      <c r="L56" s="145"/>
      <c r="M56" s="145"/>
      <c r="N56" s="124">
        <v>0.02</v>
      </c>
      <c r="O56" s="124"/>
      <c r="P56" s="125"/>
      <c r="Q56" s="126">
        <v>230</v>
      </c>
      <c r="R56" s="265"/>
      <c r="S56" s="265"/>
      <c r="T56" s="15"/>
      <c r="U56" s="84"/>
      <c r="V56" s="6"/>
      <c r="W56" s="6"/>
      <c r="X56" s="6"/>
      <c r="Y56" s="6"/>
      <c r="Z56" s="6"/>
      <c r="AA56" s="6"/>
      <c r="AB56" s="6"/>
      <c r="AC56" s="15"/>
      <c r="AD56" s="15"/>
      <c r="AE56" s="5"/>
      <c r="AF56" s="5"/>
      <c r="AG56" s="5"/>
      <c r="AH56" s="6"/>
      <c r="AI56" s="16"/>
      <c r="AJ56" s="6"/>
      <c r="AK56" s="15"/>
      <c r="AL56" s="15"/>
    </row>
    <row r="57" spans="1:38" x14ac:dyDescent="0.2">
      <c r="A57" s="262"/>
      <c r="B57" s="162" t="s">
        <v>159</v>
      </c>
      <c r="C57" s="140" t="s">
        <v>149</v>
      </c>
      <c r="D57" s="220" t="s">
        <v>20</v>
      </c>
      <c r="E57" s="141" t="s">
        <v>158</v>
      </c>
      <c r="F57" s="142"/>
      <c r="G57" s="142" t="s">
        <v>161</v>
      </c>
      <c r="H57" s="142" t="s">
        <v>54</v>
      </c>
      <c r="I57" s="143"/>
      <c r="J57" s="144"/>
      <c r="K57" s="144"/>
      <c r="L57" s="145"/>
      <c r="M57" s="145"/>
      <c r="N57" s="124">
        <v>4.8000000000000001E-2</v>
      </c>
      <c r="O57" s="124"/>
      <c r="P57" s="125">
        <v>0.2</v>
      </c>
      <c r="Q57" s="126">
        <v>230</v>
      </c>
      <c r="R57" s="265"/>
      <c r="S57" s="265"/>
      <c r="T57" s="15"/>
      <c r="U57" s="84"/>
      <c r="V57" s="6"/>
      <c r="W57" s="6"/>
      <c r="X57" s="6"/>
      <c r="Y57" s="6"/>
      <c r="Z57" s="6"/>
      <c r="AA57" s="6"/>
      <c r="AB57" s="6"/>
      <c r="AC57" s="15"/>
      <c r="AD57" s="15"/>
      <c r="AE57" s="5"/>
      <c r="AF57" s="5"/>
      <c r="AG57" s="5"/>
      <c r="AH57" s="6"/>
      <c r="AI57" s="16"/>
      <c r="AJ57" s="6"/>
      <c r="AK57" s="15"/>
      <c r="AL57" s="15"/>
    </row>
    <row r="58" spans="1:38" x14ac:dyDescent="0.2">
      <c r="A58" s="262"/>
      <c r="B58" s="162" t="s">
        <v>164</v>
      </c>
      <c r="C58" s="140" t="s">
        <v>150</v>
      </c>
      <c r="D58" s="220" t="s">
        <v>20</v>
      </c>
      <c r="E58" s="141" t="s">
        <v>165</v>
      </c>
      <c r="F58" s="142"/>
      <c r="G58" s="142" t="s">
        <v>161</v>
      </c>
      <c r="H58" s="142" t="s">
        <v>54</v>
      </c>
      <c r="I58" s="143"/>
      <c r="J58" s="144"/>
      <c r="K58" s="144"/>
      <c r="L58" s="145"/>
      <c r="M58" s="145"/>
      <c r="N58" s="124">
        <v>4.8000000000000001E-2</v>
      </c>
      <c r="O58" s="124"/>
      <c r="P58" s="125">
        <v>0.2</v>
      </c>
      <c r="Q58" s="126">
        <v>230</v>
      </c>
      <c r="R58" s="265"/>
      <c r="S58" s="265"/>
      <c r="T58" s="15"/>
      <c r="U58" s="84"/>
      <c r="V58" s="6"/>
      <c r="W58" s="6"/>
      <c r="X58" s="6"/>
      <c r="Y58" s="6"/>
      <c r="Z58" s="6"/>
      <c r="AA58" s="6"/>
      <c r="AB58" s="6"/>
      <c r="AC58" s="15"/>
      <c r="AD58" s="15"/>
      <c r="AE58" s="5"/>
      <c r="AF58" s="5"/>
      <c r="AG58" s="5"/>
      <c r="AH58" s="6"/>
      <c r="AI58" s="16"/>
      <c r="AJ58" s="6"/>
      <c r="AK58" s="15"/>
      <c r="AL58" s="15"/>
    </row>
    <row r="59" spans="1:38" x14ac:dyDescent="0.2">
      <c r="A59" s="262"/>
      <c r="B59" s="161" t="s">
        <v>163</v>
      </c>
      <c r="C59" s="140" t="s">
        <v>151</v>
      </c>
      <c r="D59" s="220" t="s">
        <v>20</v>
      </c>
      <c r="E59" s="141" t="s">
        <v>162</v>
      </c>
      <c r="F59" s="142"/>
      <c r="G59" s="142" t="s">
        <v>68</v>
      </c>
      <c r="H59" s="142"/>
      <c r="I59" s="143"/>
      <c r="J59" s="144"/>
      <c r="K59" s="144"/>
      <c r="L59" s="145"/>
      <c r="M59" s="145"/>
      <c r="N59" s="124">
        <v>0.02</v>
      </c>
      <c r="O59" s="124"/>
      <c r="P59" s="125"/>
      <c r="Q59" s="126">
        <v>230</v>
      </c>
      <c r="R59" s="265"/>
      <c r="S59" s="265"/>
      <c r="T59" s="15"/>
      <c r="U59" s="84"/>
      <c r="V59" s="6"/>
      <c r="W59" s="6"/>
      <c r="X59" s="6"/>
      <c r="Y59" s="6"/>
      <c r="Z59" s="6"/>
      <c r="AA59" s="6"/>
      <c r="AB59" s="6"/>
      <c r="AC59" s="15"/>
      <c r="AD59" s="15"/>
      <c r="AE59" s="5"/>
      <c r="AF59" s="5"/>
      <c r="AG59" s="5"/>
      <c r="AH59" s="6"/>
      <c r="AI59" s="16"/>
      <c r="AJ59" s="6"/>
      <c r="AK59" s="15"/>
      <c r="AL59" s="15"/>
    </row>
    <row r="60" spans="1:38" ht="13.5" thickBot="1" x14ac:dyDescent="0.25">
      <c r="A60" s="263"/>
      <c r="B60" s="163" t="s">
        <v>166</v>
      </c>
      <c r="C60" s="127" t="s">
        <v>204</v>
      </c>
      <c r="D60" s="217" t="s">
        <v>20</v>
      </c>
      <c r="E60" s="128" t="s">
        <v>167</v>
      </c>
      <c r="F60" s="103"/>
      <c r="G60" s="103" t="s">
        <v>68</v>
      </c>
      <c r="H60" s="103"/>
      <c r="I60" s="104"/>
      <c r="J60" s="129"/>
      <c r="K60" s="129"/>
      <c r="L60" s="106"/>
      <c r="M60" s="106"/>
      <c r="N60" s="130">
        <v>0.02</v>
      </c>
      <c r="O60" s="130"/>
      <c r="P60" s="131"/>
      <c r="Q60" s="132">
        <v>230</v>
      </c>
      <c r="R60" s="266"/>
      <c r="S60" s="266"/>
      <c r="T60" s="15"/>
      <c r="U60" s="84"/>
      <c r="V60" s="6"/>
      <c r="W60" s="6"/>
      <c r="X60" s="6"/>
      <c r="Y60" s="6"/>
      <c r="Z60" s="6"/>
      <c r="AA60" s="6"/>
      <c r="AB60" s="6"/>
      <c r="AC60" s="15"/>
      <c r="AD60" s="15"/>
      <c r="AE60" s="5"/>
      <c r="AF60" s="5"/>
      <c r="AG60" s="5"/>
      <c r="AH60" s="6"/>
      <c r="AI60" s="16"/>
      <c r="AJ60" s="6"/>
      <c r="AK60" s="15"/>
      <c r="AL60" s="15"/>
    </row>
    <row r="61" spans="1:38" ht="26.25" thickBot="1" x14ac:dyDescent="0.25">
      <c r="A61" s="164" t="s">
        <v>70</v>
      </c>
      <c r="B61" s="165" t="s">
        <v>202</v>
      </c>
      <c r="C61" s="164" t="s">
        <v>71</v>
      </c>
      <c r="D61" s="223" t="s">
        <v>20</v>
      </c>
      <c r="E61" s="166" t="s">
        <v>228</v>
      </c>
      <c r="F61" s="167"/>
      <c r="G61" s="168" t="s">
        <v>44</v>
      </c>
      <c r="H61" s="168" t="s">
        <v>235</v>
      </c>
      <c r="I61" s="169"/>
      <c r="J61" s="170"/>
      <c r="K61" s="170"/>
      <c r="L61" s="171"/>
      <c r="M61" s="171"/>
      <c r="N61" s="172">
        <v>4.8000000000000001E-2</v>
      </c>
      <c r="O61" s="172"/>
      <c r="P61" s="173">
        <v>0.2</v>
      </c>
      <c r="Q61" s="174">
        <v>230</v>
      </c>
      <c r="R61" s="175" t="s">
        <v>25</v>
      </c>
      <c r="S61" s="175" t="s">
        <v>33</v>
      </c>
      <c r="T61" s="15"/>
      <c r="U61" s="84"/>
      <c r="V61" s="6"/>
      <c r="W61" s="6"/>
      <c r="X61" s="6"/>
      <c r="Y61" s="6"/>
      <c r="Z61" s="6"/>
      <c r="AA61" s="6"/>
      <c r="AB61" s="6"/>
      <c r="AC61" s="15"/>
      <c r="AD61" s="15"/>
      <c r="AE61" s="5"/>
      <c r="AF61" s="5"/>
      <c r="AG61" s="5"/>
      <c r="AH61" s="6"/>
      <c r="AI61" s="16"/>
      <c r="AJ61" s="6"/>
      <c r="AK61" s="15"/>
      <c r="AL61" s="15"/>
    </row>
    <row r="62" spans="1:38" x14ac:dyDescent="0.2">
      <c r="A62" s="261" t="s">
        <v>82</v>
      </c>
      <c r="B62" s="156" t="s">
        <v>173</v>
      </c>
      <c r="C62" s="238" t="s">
        <v>81</v>
      </c>
      <c r="D62" s="221" t="s">
        <v>20</v>
      </c>
      <c r="E62" s="241" t="s">
        <v>171</v>
      </c>
      <c r="F62" s="146" t="s">
        <v>168</v>
      </c>
      <c r="G62" s="176"/>
      <c r="H62" s="146" t="s">
        <v>72</v>
      </c>
      <c r="I62" s="147"/>
      <c r="J62" s="177"/>
      <c r="K62" s="177"/>
      <c r="L62" s="149"/>
      <c r="M62" s="149"/>
      <c r="N62" s="178">
        <v>0.14499999999999999</v>
      </c>
      <c r="O62" s="178"/>
      <c r="P62" s="179">
        <v>0.63100000000000001</v>
      </c>
      <c r="Q62" s="180">
        <v>230</v>
      </c>
      <c r="R62" s="264" t="s">
        <v>25</v>
      </c>
      <c r="S62" s="264" t="s">
        <v>230</v>
      </c>
      <c r="T62" s="15"/>
      <c r="U62" s="84"/>
      <c r="V62" s="6"/>
      <c r="W62" s="6"/>
      <c r="X62" s="6"/>
      <c r="Y62" s="6"/>
      <c r="Z62" s="6"/>
      <c r="AA62" s="6"/>
      <c r="AB62" s="6"/>
      <c r="AC62" s="15"/>
      <c r="AD62" s="15"/>
      <c r="AE62" s="5"/>
      <c r="AF62" s="5"/>
      <c r="AG62" s="5"/>
      <c r="AH62" s="6"/>
      <c r="AI62" s="16"/>
      <c r="AJ62" s="6"/>
      <c r="AK62" s="15"/>
      <c r="AL62" s="15"/>
    </row>
    <row r="63" spans="1:38" x14ac:dyDescent="0.2">
      <c r="A63" s="262"/>
      <c r="B63" s="181" t="s">
        <v>169</v>
      </c>
      <c r="C63" s="115" t="s">
        <v>170</v>
      </c>
      <c r="D63" s="219" t="s">
        <v>20</v>
      </c>
      <c r="E63" s="116" t="s">
        <v>171</v>
      </c>
      <c r="F63" s="117" t="s">
        <v>223</v>
      </c>
      <c r="G63" s="182"/>
      <c r="H63" s="117" t="s">
        <v>37</v>
      </c>
      <c r="I63" s="118"/>
      <c r="J63" s="119"/>
      <c r="K63" s="119"/>
      <c r="L63" s="120"/>
      <c r="M63" s="120"/>
      <c r="N63" s="121">
        <v>0.88500000000000001</v>
      </c>
      <c r="O63" s="121"/>
      <c r="P63" s="122">
        <v>1.38</v>
      </c>
      <c r="Q63" s="123">
        <v>400</v>
      </c>
      <c r="R63" s="265"/>
      <c r="S63" s="265"/>
      <c r="T63" s="15"/>
      <c r="U63" s="6"/>
      <c r="V63" s="6"/>
      <c r="W63" s="33" t="s">
        <v>214</v>
      </c>
      <c r="X63" s="246" t="s">
        <v>172</v>
      </c>
      <c r="Y63" s="6"/>
      <c r="Z63" s="6"/>
      <c r="AA63" s="6"/>
      <c r="AB63" s="6"/>
      <c r="AC63" s="15"/>
      <c r="AD63" s="15"/>
      <c r="AE63" s="5"/>
      <c r="AF63" s="5"/>
      <c r="AG63" s="5"/>
      <c r="AH63" s="6"/>
      <c r="AI63" s="16"/>
      <c r="AJ63" s="6"/>
      <c r="AK63" s="15"/>
      <c r="AL63" s="15"/>
    </row>
    <row r="64" spans="1:38" ht="13.5" thickBot="1" x14ac:dyDescent="0.25">
      <c r="A64" s="263"/>
      <c r="B64" s="183" t="s">
        <v>175</v>
      </c>
      <c r="C64" s="127" t="s">
        <v>174</v>
      </c>
      <c r="D64" s="217" t="s">
        <v>45</v>
      </c>
      <c r="E64" s="128" t="s">
        <v>171</v>
      </c>
      <c r="F64" s="103" t="s">
        <v>236</v>
      </c>
      <c r="G64" s="184"/>
      <c r="H64" s="103" t="s">
        <v>54</v>
      </c>
      <c r="I64" s="104"/>
      <c r="J64" s="129"/>
      <c r="K64" s="129"/>
      <c r="L64" s="106"/>
      <c r="M64" s="106"/>
      <c r="N64" s="130">
        <v>0.12</v>
      </c>
      <c r="O64" s="130"/>
      <c r="P64" s="131">
        <v>0.45</v>
      </c>
      <c r="Q64" s="132">
        <v>230</v>
      </c>
      <c r="R64" s="266"/>
      <c r="S64" s="266"/>
      <c r="T64" s="15"/>
      <c r="U64" s="89"/>
      <c r="V64" s="6"/>
      <c r="W64" s="6"/>
      <c r="X64" s="6"/>
      <c r="Y64" s="6"/>
      <c r="Z64" s="6"/>
      <c r="AA64" s="6"/>
      <c r="AB64" s="6"/>
      <c r="AC64" s="15"/>
      <c r="AD64" s="15"/>
      <c r="AE64" s="5"/>
      <c r="AF64" s="5"/>
      <c r="AG64" s="5"/>
      <c r="AH64" s="6"/>
      <c r="AI64" s="16"/>
      <c r="AJ64" s="6"/>
      <c r="AK64" s="15"/>
      <c r="AL64" s="15"/>
    </row>
    <row r="65" spans="1:42" x14ac:dyDescent="0.2">
      <c r="A65" s="261" t="s">
        <v>87</v>
      </c>
      <c r="B65" s="267" t="s">
        <v>176</v>
      </c>
      <c r="C65" s="110" t="s">
        <v>177</v>
      </c>
      <c r="D65" s="218" t="s">
        <v>20</v>
      </c>
      <c r="E65" s="185" t="s">
        <v>200</v>
      </c>
      <c r="F65" s="133" t="s">
        <v>199</v>
      </c>
      <c r="G65" s="186"/>
      <c r="H65" s="133"/>
      <c r="I65" s="134"/>
      <c r="J65" s="135"/>
      <c r="K65" s="135"/>
      <c r="L65" s="136"/>
      <c r="M65" s="136"/>
      <c r="N65" s="137">
        <v>9.7000000000000003E-2</v>
      </c>
      <c r="O65" s="112"/>
      <c r="P65" s="113">
        <v>0.43</v>
      </c>
      <c r="Q65" s="139">
        <v>230</v>
      </c>
      <c r="R65" s="264" t="s">
        <v>47</v>
      </c>
      <c r="S65" s="264"/>
      <c r="T65" s="15"/>
      <c r="U65" s="84"/>
      <c r="V65" s="6"/>
      <c r="W65" s="6"/>
      <c r="X65" s="6"/>
      <c r="Y65" s="6"/>
      <c r="Z65" s="6"/>
      <c r="AA65" s="6"/>
      <c r="AB65" s="6"/>
      <c r="AC65" s="15"/>
      <c r="AD65" s="15"/>
      <c r="AE65" s="5"/>
      <c r="AF65" s="5"/>
      <c r="AG65" s="5"/>
      <c r="AH65" s="6"/>
      <c r="AI65" s="16"/>
      <c r="AJ65" s="6"/>
      <c r="AK65" s="15"/>
      <c r="AL65" s="15"/>
    </row>
    <row r="66" spans="1:42" ht="13.5" thickBot="1" x14ac:dyDescent="0.25">
      <c r="A66" s="262"/>
      <c r="B66" s="268"/>
      <c r="C66" s="140" t="s">
        <v>183</v>
      </c>
      <c r="D66" s="220" t="s">
        <v>20</v>
      </c>
      <c r="E66" s="242" t="s">
        <v>201</v>
      </c>
      <c r="F66" s="98"/>
      <c r="G66" s="187"/>
      <c r="H66" s="98"/>
      <c r="I66" s="99">
        <v>3.5</v>
      </c>
      <c r="J66" s="77"/>
      <c r="K66" s="77"/>
      <c r="L66" s="100"/>
      <c r="M66" s="100"/>
      <c r="N66" s="188">
        <v>5</v>
      </c>
      <c r="O66" s="124"/>
      <c r="P66" s="125">
        <v>12.5</v>
      </c>
      <c r="Q66" s="189">
        <v>400</v>
      </c>
      <c r="R66" s="265"/>
      <c r="S66" s="265"/>
      <c r="T66" s="15"/>
      <c r="U66" s="84"/>
      <c r="V66" s="6"/>
      <c r="W66" s="6"/>
      <c r="X66" s="6"/>
      <c r="Y66" s="6"/>
      <c r="Z66" s="6"/>
      <c r="AA66" s="6"/>
      <c r="AB66" s="6"/>
      <c r="AC66" s="15"/>
      <c r="AD66" s="15"/>
      <c r="AE66" s="5"/>
      <c r="AF66" s="5"/>
      <c r="AG66" s="5"/>
      <c r="AH66" s="6"/>
      <c r="AI66" s="16"/>
      <c r="AJ66" s="6"/>
      <c r="AK66" s="15"/>
      <c r="AL66" s="15"/>
    </row>
    <row r="67" spans="1:42" x14ac:dyDescent="0.2">
      <c r="A67" s="261" t="s">
        <v>178</v>
      </c>
      <c r="B67" s="267" t="s">
        <v>182</v>
      </c>
      <c r="C67" s="110" t="s">
        <v>179</v>
      </c>
      <c r="D67" s="218" t="s">
        <v>20</v>
      </c>
      <c r="E67" s="241" t="s">
        <v>196</v>
      </c>
      <c r="F67" s="92" t="s">
        <v>161</v>
      </c>
      <c r="G67" s="190"/>
      <c r="H67" s="92" t="s">
        <v>72</v>
      </c>
      <c r="I67" s="93"/>
      <c r="J67" s="94"/>
      <c r="K67" s="94"/>
      <c r="L67" s="95"/>
      <c r="M67" s="95"/>
      <c r="N67" s="178">
        <v>4.8000000000000001E-2</v>
      </c>
      <c r="O67" s="178"/>
      <c r="P67" s="179">
        <v>0.2</v>
      </c>
      <c r="Q67" s="180">
        <v>230</v>
      </c>
      <c r="R67" s="264" t="s">
        <v>47</v>
      </c>
      <c r="S67" s="264" t="s">
        <v>222</v>
      </c>
      <c r="T67" s="15"/>
      <c r="U67" s="84"/>
      <c r="V67" s="6"/>
      <c r="W67" s="6"/>
      <c r="X67" s="6"/>
      <c r="Y67" s="6"/>
      <c r="Z67" s="6"/>
      <c r="AA67" s="6"/>
      <c r="AB67" s="6"/>
      <c r="AC67" s="15"/>
      <c r="AD67" s="15"/>
      <c r="AE67" s="5"/>
      <c r="AF67" s="5"/>
      <c r="AG67" s="5"/>
      <c r="AH67" s="6"/>
      <c r="AI67" s="16"/>
      <c r="AJ67" s="6"/>
      <c r="AK67" s="15"/>
      <c r="AL67" s="15"/>
    </row>
    <row r="68" spans="1:42" x14ac:dyDescent="0.2">
      <c r="A68" s="262"/>
      <c r="B68" s="268"/>
      <c r="C68" s="115" t="s">
        <v>180</v>
      </c>
      <c r="D68" s="219" t="s">
        <v>20</v>
      </c>
      <c r="E68" s="116" t="s">
        <v>195</v>
      </c>
      <c r="F68" s="133"/>
      <c r="G68" s="186"/>
      <c r="H68" s="133"/>
      <c r="I68" s="134">
        <v>1.8</v>
      </c>
      <c r="J68" s="210" t="s">
        <v>34</v>
      </c>
      <c r="K68" s="244"/>
      <c r="L68" s="136"/>
      <c r="M68" s="136"/>
      <c r="N68" s="121">
        <v>1.8</v>
      </c>
      <c r="O68" s="121"/>
      <c r="P68" s="122">
        <v>7.8</v>
      </c>
      <c r="Q68" s="123">
        <v>230</v>
      </c>
      <c r="R68" s="265"/>
      <c r="S68" s="265"/>
      <c r="T68" s="15"/>
      <c r="U68" s="84"/>
      <c r="V68" s="6"/>
      <c r="W68" s="6"/>
      <c r="X68" s="6"/>
      <c r="Y68" s="6"/>
      <c r="Z68" s="6"/>
      <c r="AA68" s="6"/>
      <c r="AB68" s="6"/>
      <c r="AC68" s="15"/>
      <c r="AD68" s="15"/>
      <c r="AE68" s="5"/>
      <c r="AF68" s="5"/>
      <c r="AG68" s="5"/>
      <c r="AH68" s="6"/>
      <c r="AI68" s="16"/>
      <c r="AJ68" s="6"/>
      <c r="AK68" s="15"/>
      <c r="AL68" s="15"/>
    </row>
    <row r="69" spans="1:42" ht="13.5" thickBot="1" x14ac:dyDescent="0.25">
      <c r="A69" s="263"/>
      <c r="B69" s="281"/>
      <c r="C69" s="127" t="s">
        <v>181</v>
      </c>
      <c r="D69" s="217" t="s">
        <v>20</v>
      </c>
      <c r="E69" s="128" t="s">
        <v>194</v>
      </c>
      <c r="F69" s="191"/>
      <c r="G69" s="192" t="s">
        <v>161</v>
      </c>
      <c r="H69" s="191" t="s">
        <v>54</v>
      </c>
      <c r="I69" s="193"/>
      <c r="J69" s="194"/>
      <c r="K69" s="194"/>
      <c r="L69" s="195"/>
      <c r="M69" s="195"/>
      <c r="N69" s="130">
        <v>4.8000000000000001E-2</v>
      </c>
      <c r="O69" s="130"/>
      <c r="P69" s="131">
        <v>0.2</v>
      </c>
      <c r="Q69" s="132">
        <v>230</v>
      </c>
      <c r="R69" s="266"/>
      <c r="S69" s="266"/>
      <c r="T69" s="15"/>
      <c r="U69" s="84"/>
      <c r="V69" s="6"/>
      <c r="W69" s="6"/>
      <c r="X69" s="6"/>
      <c r="Y69" s="6"/>
      <c r="Z69" s="6"/>
      <c r="AA69" s="6"/>
      <c r="AB69" s="6"/>
      <c r="AC69" s="15"/>
      <c r="AD69" s="15"/>
      <c r="AE69" s="5"/>
      <c r="AF69" s="5"/>
      <c r="AG69" s="5"/>
      <c r="AH69" s="6"/>
      <c r="AI69" s="16"/>
      <c r="AJ69" s="6"/>
      <c r="AK69" s="15"/>
      <c r="AL69" s="15"/>
    </row>
    <row r="70" spans="1:42" x14ac:dyDescent="0.2">
      <c r="A70" s="261" t="s">
        <v>185</v>
      </c>
      <c r="B70" s="288" t="s">
        <v>184</v>
      </c>
      <c r="C70" s="196" t="s">
        <v>186</v>
      </c>
      <c r="D70" s="224" t="s">
        <v>20</v>
      </c>
      <c r="E70" s="197" t="s">
        <v>86</v>
      </c>
      <c r="F70" s="92"/>
      <c r="G70" s="92"/>
      <c r="H70" s="92"/>
      <c r="I70" s="93"/>
      <c r="J70" s="94"/>
      <c r="K70" s="94"/>
      <c r="L70" s="95">
        <v>3</v>
      </c>
      <c r="M70" s="198" t="s">
        <v>84</v>
      </c>
      <c r="N70" s="96">
        <v>1</v>
      </c>
      <c r="O70" s="178"/>
      <c r="P70" s="179"/>
      <c r="Q70" s="97">
        <v>230</v>
      </c>
      <c r="R70" s="199" t="s">
        <v>25</v>
      </c>
      <c r="S70" s="197"/>
      <c r="T70" s="15"/>
      <c r="U70" s="6"/>
      <c r="V70" s="6"/>
      <c r="W70" s="6"/>
      <c r="X70" s="6"/>
      <c r="Y70" s="6"/>
      <c r="Z70" s="6"/>
      <c r="AA70" s="6"/>
      <c r="AB70" s="6"/>
      <c r="AC70" s="15"/>
      <c r="AD70" s="15"/>
      <c r="AE70" s="5"/>
      <c r="AF70" s="5"/>
      <c r="AG70" s="5"/>
      <c r="AH70" s="6"/>
      <c r="AI70" s="16"/>
      <c r="AJ70" s="6"/>
      <c r="AK70" s="15"/>
      <c r="AL70" s="15"/>
    </row>
    <row r="71" spans="1:42" x14ac:dyDescent="0.2">
      <c r="A71" s="262"/>
      <c r="B71" s="289"/>
      <c r="C71" s="200" t="s">
        <v>187</v>
      </c>
      <c r="D71" s="225" t="s">
        <v>20</v>
      </c>
      <c r="E71" s="201" t="s">
        <v>193</v>
      </c>
      <c r="F71" s="98"/>
      <c r="G71" s="98"/>
      <c r="H71" s="98"/>
      <c r="I71" s="99"/>
      <c r="J71" s="77"/>
      <c r="K71" s="77"/>
      <c r="L71" s="100">
        <v>3</v>
      </c>
      <c r="M71" s="202" t="s">
        <v>84</v>
      </c>
      <c r="N71" s="76"/>
      <c r="O71" s="121"/>
      <c r="P71" s="122"/>
      <c r="Q71" s="101"/>
      <c r="R71" s="203"/>
      <c r="S71" s="204" t="s">
        <v>85</v>
      </c>
      <c r="T71" s="15"/>
      <c r="U71" s="6"/>
      <c r="V71" s="6"/>
      <c r="W71" s="6"/>
      <c r="X71" s="6"/>
      <c r="Y71" s="6"/>
      <c r="Z71" s="6"/>
      <c r="AA71" s="6"/>
      <c r="AB71" s="6"/>
      <c r="AC71" s="15"/>
      <c r="AD71" s="15"/>
      <c r="AE71" s="5"/>
      <c r="AF71" s="5"/>
      <c r="AG71" s="5"/>
      <c r="AH71" s="6"/>
      <c r="AI71" s="16"/>
      <c r="AJ71" s="6"/>
      <c r="AK71" s="15"/>
      <c r="AL71" s="15"/>
    </row>
    <row r="72" spans="1:42" x14ac:dyDescent="0.2">
      <c r="A72" s="262"/>
      <c r="B72" s="286" t="s">
        <v>192</v>
      </c>
      <c r="C72" s="205" t="s">
        <v>188</v>
      </c>
      <c r="D72" s="226" t="s">
        <v>20</v>
      </c>
      <c r="E72" s="206" t="s">
        <v>86</v>
      </c>
      <c r="F72" s="117"/>
      <c r="G72" s="117"/>
      <c r="H72" s="117"/>
      <c r="I72" s="118"/>
      <c r="J72" s="119"/>
      <c r="K72" s="119"/>
      <c r="L72" s="120">
        <v>3</v>
      </c>
      <c r="M72" s="207" t="s">
        <v>84</v>
      </c>
      <c r="N72" s="208">
        <v>1</v>
      </c>
      <c r="O72" s="121"/>
      <c r="P72" s="122"/>
      <c r="Q72" s="209">
        <v>230</v>
      </c>
      <c r="R72" s="210" t="s">
        <v>25</v>
      </c>
      <c r="S72" s="206"/>
      <c r="T72" s="15"/>
      <c r="U72" s="6"/>
      <c r="V72" s="6"/>
      <c r="W72" s="6"/>
      <c r="X72" s="6"/>
      <c r="Y72" s="6"/>
      <c r="Z72" s="6"/>
      <c r="AA72" s="6"/>
      <c r="AB72" s="6"/>
      <c r="AC72" s="15"/>
      <c r="AD72" s="15"/>
      <c r="AE72" s="5"/>
      <c r="AF72" s="5"/>
      <c r="AG72" s="5"/>
      <c r="AH72" s="6"/>
      <c r="AI72" s="16"/>
      <c r="AJ72" s="6"/>
      <c r="AK72" s="15"/>
      <c r="AL72" s="15"/>
    </row>
    <row r="73" spans="1:42" x14ac:dyDescent="0.2">
      <c r="A73" s="262"/>
      <c r="B73" s="290"/>
      <c r="C73" s="211" t="s">
        <v>189</v>
      </c>
      <c r="D73" s="227" t="s">
        <v>20</v>
      </c>
      <c r="E73" s="212" t="s">
        <v>210</v>
      </c>
      <c r="F73" s="142"/>
      <c r="G73" s="142"/>
      <c r="H73" s="142"/>
      <c r="I73" s="143"/>
      <c r="J73" s="144"/>
      <c r="K73" s="144"/>
      <c r="L73" s="145">
        <v>3</v>
      </c>
      <c r="M73" s="202" t="s">
        <v>84</v>
      </c>
      <c r="N73" s="152"/>
      <c r="O73" s="124"/>
      <c r="P73" s="125"/>
      <c r="Q73" s="154"/>
      <c r="R73" s="151"/>
      <c r="S73" s="213" t="s">
        <v>85</v>
      </c>
      <c r="T73" s="15"/>
      <c r="U73" s="6"/>
      <c r="V73" s="6"/>
      <c r="W73" s="6"/>
      <c r="X73" s="6"/>
      <c r="Y73" s="6"/>
      <c r="Z73" s="6"/>
      <c r="AA73" s="6"/>
      <c r="AB73" s="6"/>
      <c r="AC73" s="15"/>
      <c r="AD73" s="15"/>
      <c r="AE73" s="5"/>
      <c r="AF73" s="5"/>
      <c r="AG73" s="5"/>
      <c r="AH73" s="6"/>
      <c r="AI73" s="16"/>
      <c r="AJ73" s="6"/>
      <c r="AK73" s="15"/>
      <c r="AL73" s="15"/>
    </row>
    <row r="74" spans="1:42" x14ac:dyDescent="0.2">
      <c r="A74" s="262"/>
      <c r="B74" s="286" t="s">
        <v>207</v>
      </c>
      <c r="C74" s="205" t="s">
        <v>190</v>
      </c>
      <c r="D74" s="226" t="s">
        <v>20</v>
      </c>
      <c r="E74" s="206" t="s">
        <v>86</v>
      </c>
      <c r="F74" s="117"/>
      <c r="G74" s="117"/>
      <c r="H74" s="117"/>
      <c r="I74" s="118"/>
      <c r="J74" s="119"/>
      <c r="K74" s="119"/>
      <c r="L74" s="120">
        <v>3</v>
      </c>
      <c r="M74" s="207" t="s">
        <v>84</v>
      </c>
      <c r="N74" s="208">
        <v>1</v>
      </c>
      <c r="O74" s="121"/>
      <c r="P74" s="122"/>
      <c r="Q74" s="209">
        <v>230</v>
      </c>
      <c r="R74" s="210" t="s">
        <v>25</v>
      </c>
      <c r="S74" s="206"/>
      <c r="T74" s="15"/>
      <c r="U74" s="6"/>
      <c r="V74" s="6"/>
      <c r="W74" s="6"/>
      <c r="X74" s="6"/>
      <c r="Y74" s="6"/>
      <c r="Z74" s="6"/>
      <c r="AA74" s="6"/>
      <c r="AB74" s="6"/>
      <c r="AC74" s="15"/>
      <c r="AD74" s="15"/>
      <c r="AE74" s="5"/>
      <c r="AF74" s="5"/>
      <c r="AG74" s="5"/>
      <c r="AH74" s="6"/>
      <c r="AI74" s="16"/>
      <c r="AJ74" s="6"/>
      <c r="AK74" s="15"/>
      <c r="AL74" s="15"/>
    </row>
    <row r="75" spans="1:42" x14ac:dyDescent="0.2">
      <c r="A75" s="262"/>
      <c r="B75" s="290"/>
      <c r="C75" s="211" t="s">
        <v>191</v>
      </c>
      <c r="D75" s="227" t="s">
        <v>20</v>
      </c>
      <c r="E75" s="212" t="s">
        <v>209</v>
      </c>
      <c r="F75" s="142"/>
      <c r="G75" s="142"/>
      <c r="H75" s="142"/>
      <c r="I75" s="143"/>
      <c r="J75" s="144"/>
      <c r="K75" s="144"/>
      <c r="L75" s="145">
        <v>3</v>
      </c>
      <c r="M75" s="202" t="s">
        <v>84</v>
      </c>
      <c r="N75" s="152"/>
      <c r="O75" s="124"/>
      <c r="P75" s="125"/>
      <c r="Q75" s="154"/>
      <c r="R75" s="151"/>
      <c r="S75" s="213" t="s">
        <v>85</v>
      </c>
      <c r="T75" s="15"/>
      <c r="U75" s="6"/>
      <c r="V75" s="6"/>
      <c r="W75" s="6"/>
      <c r="X75" s="6"/>
      <c r="Y75" s="6"/>
      <c r="Z75" s="6"/>
      <c r="AA75" s="6"/>
      <c r="AB75" s="6"/>
      <c r="AC75" s="15"/>
      <c r="AD75" s="15"/>
      <c r="AE75" s="5"/>
      <c r="AF75" s="5"/>
      <c r="AG75" s="5"/>
      <c r="AH75" s="6"/>
      <c r="AI75" s="16"/>
      <c r="AJ75" s="6"/>
      <c r="AK75" s="15"/>
      <c r="AL75" s="15"/>
    </row>
    <row r="76" spans="1:42" x14ac:dyDescent="0.2">
      <c r="A76" s="262"/>
      <c r="B76" s="286" t="s">
        <v>83</v>
      </c>
      <c r="C76" s="205" t="s">
        <v>205</v>
      </c>
      <c r="D76" s="226" t="s">
        <v>20</v>
      </c>
      <c r="E76" s="206" t="s">
        <v>86</v>
      </c>
      <c r="F76" s="117"/>
      <c r="G76" s="117"/>
      <c r="H76" s="117"/>
      <c r="I76" s="118"/>
      <c r="J76" s="119"/>
      <c r="K76" s="119"/>
      <c r="L76" s="120">
        <v>3</v>
      </c>
      <c r="M76" s="207" t="s">
        <v>84</v>
      </c>
      <c r="N76" s="208">
        <v>1</v>
      </c>
      <c r="O76" s="121"/>
      <c r="P76" s="122"/>
      <c r="Q76" s="209">
        <v>230</v>
      </c>
      <c r="R76" s="210" t="s">
        <v>25</v>
      </c>
      <c r="S76" s="206"/>
      <c r="T76" s="15"/>
      <c r="U76" s="6"/>
      <c r="V76" s="6"/>
      <c r="W76" s="6"/>
      <c r="X76" s="6"/>
      <c r="Y76" s="6"/>
      <c r="Z76" s="6"/>
      <c r="AA76" s="6"/>
      <c r="AB76" s="6"/>
      <c r="AC76" s="15"/>
      <c r="AD76" s="15"/>
      <c r="AE76" s="5"/>
      <c r="AF76" s="5"/>
      <c r="AG76" s="5"/>
      <c r="AH76" s="6"/>
      <c r="AI76" s="16"/>
      <c r="AJ76" s="6"/>
      <c r="AK76" s="15"/>
      <c r="AL76" s="15"/>
    </row>
    <row r="77" spans="1:42" ht="13.5" thickBot="1" x14ac:dyDescent="0.25">
      <c r="A77" s="263"/>
      <c r="B77" s="287"/>
      <c r="C77" s="214" t="s">
        <v>206</v>
      </c>
      <c r="D77" s="228" t="s">
        <v>20</v>
      </c>
      <c r="E77" s="215" t="s">
        <v>208</v>
      </c>
      <c r="F77" s="103"/>
      <c r="G77" s="103"/>
      <c r="H77" s="103"/>
      <c r="I77" s="104"/>
      <c r="J77" s="129"/>
      <c r="K77" s="129"/>
      <c r="L77" s="106">
        <v>3</v>
      </c>
      <c r="M77" s="216" t="s">
        <v>84</v>
      </c>
      <c r="N77" s="107"/>
      <c r="O77" s="130"/>
      <c r="P77" s="131"/>
      <c r="Q77" s="108"/>
      <c r="R77" s="105"/>
      <c r="S77" s="109" t="s">
        <v>85</v>
      </c>
      <c r="T77" s="15"/>
      <c r="U77" s="6"/>
      <c r="V77" s="6"/>
      <c r="W77" s="6"/>
      <c r="X77" s="6"/>
      <c r="Y77" s="6"/>
      <c r="Z77" s="6"/>
      <c r="AA77" s="6"/>
      <c r="AB77" s="6"/>
      <c r="AC77" s="15"/>
      <c r="AD77" s="15"/>
      <c r="AE77" s="5"/>
      <c r="AF77" s="5"/>
      <c r="AG77" s="5"/>
      <c r="AH77" s="6"/>
      <c r="AI77" s="16"/>
      <c r="AJ77" s="6"/>
      <c r="AK77" s="15"/>
      <c r="AL77" s="15"/>
    </row>
    <row r="78" spans="1:42" ht="13.5" thickBot="1" x14ac:dyDescent="0.25">
      <c r="A78" s="164" t="s">
        <v>224</v>
      </c>
      <c r="B78" s="165" t="s">
        <v>225</v>
      </c>
      <c r="C78" s="164" t="s">
        <v>226</v>
      </c>
      <c r="D78" s="223" t="s">
        <v>20</v>
      </c>
      <c r="E78" s="166" t="s">
        <v>229</v>
      </c>
      <c r="F78" s="167"/>
      <c r="G78" s="168" t="s">
        <v>227</v>
      </c>
      <c r="H78" s="167" t="s">
        <v>54</v>
      </c>
      <c r="I78" s="169"/>
      <c r="J78" s="170"/>
      <c r="K78" s="170"/>
      <c r="L78" s="171"/>
      <c r="M78" s="171"/>
      <c r="N78" s="172">
        <v>9.9000000000000005E-2</v>
      </c>
      <c r="O78" s="172"/>
      <c r="P78" s="173">
        <v>0.435</v>
      </c>
      <c r="Q78" s="174">
        <v>230</v>
      </c>
      <c r="R78" s="175" t="s">
        <v>25</v>
      </c>
      <c r="S78" s="175" t="s">
        <v>85</v>
      </c>
      <c r="T78" s="15"/>
      <c r="U78" s="84"/>
      <c r="V78" s="6"/>
      <c r="W78" s="6"/>
      <c r="X78" s="6"/>
      <c r="Y78" s="6"/>
      <c r="Z78" s="6"/>
      <c r="AA78" s="6"/>
      <c r="AB78" s="6"/>
      <c r="AC78" s="15"/>
      <c r="AD78" s="15"/>
      <c r="AE78" s="5"/>
      <c r="AF78" s="5"/>
      <c r="AG78" s="5"/>
      <c r="AH78" s="6"/>
      <c r="AI78" s="16"/>
      <c r="AJ78" s="6"/>
      <c r="AK78" s="15"/>
      <c r="AL78" s="15"/>
    </row>
    <row r="79" spans="1:42" x14ac:dyDescent="0.2">
      <c r="A79" s="78"/>
      <c r="B79" s="78"/>
      <c r="C79" s="78"/>
      <c r="D79" s="78"/>
      <c r="E79" s="79"/>
      <c r="F79" s="80"/>
      <c r="G79" s="80"/>
      <c r="H79" s="80"/>
      <c r="I79" s="10"/>
      <c r="J79" s="5"/>
      <c r="K79" s="5"/>
      <c r="L79" s="81"/>
      <c r="M79" s="81"/>
      <c r="N79" s="76"/>
      <c r="O79" s="76"/>
      <c r="P79" s="77"/>
      <c r="Q79" s="12"/>
      <c r="R79" s="82"/>
      <c r="S79" s="83"/>
      <c r="T79" s="15"/>
      <c r="U79" s="6"/>
      <c r="V79" s="6"/>
      <c r="W79" s="6"/>
      <c r="X79" s="6"/>
      <c r="Y79" s="6"/>
      <c r="Z79" s="6"/>
      <c r="AA79" s="6"/>
      <c r="AB79" s="6"/>
      <c r="AC79" s="15"/>
      <c r="AD79" s="15"/>
      <c r="AE79" s="5"/>
      <c r="AF79" s="5"/>
      <c r="AG79" s="5"/>
      <c r="AH79" s="6"/>
      <c r="AI79" s="16"/>
      <c r="AJ79" s="6"/>
      <c r="AK79" s="15"/>
      <c r="AL79" s="15"/>
    </row>
    <row r="80" spans="1:42" x14ac:dyDescent="0.2">
      <c r="A80" s="4"/>
      <c r="B80" s="2"/>
      <c r="C80" s="2"/>
      <c r="D80" s="12"/>
      <c r="E80" s="10"/>
      <c r="F80" s="6"/>
      <c r="G80" s="6"/>
      <c r="H80" s="6"/>
      <c r="I80" s="6"/>
      <c r="J80" s="6"/>
      <c r="K80" s="6"/>
      <c r="L80" s="6"/>
      <c r="M80" s="33"/>
      <c r="N80" s="85">
        <f>N9+N10+N12+N13+N15+N16+N50+N63+N66</f>
        <v>20.484999999999999</v>
      </c>
      <c r="O80" s="85"/>
      <c r="P80" s="86" t="s">
        <v>22</v>
      </c>
      <c r="Q80" s="7"/>
      <c r="R80" s="5"/>
      <c r="S80" s="34"/>
      <c r="T80" s="15"/>
      <c r="U80" s="6"/>
      <c r="V80" s="6"/>
      <c r="W80" s="6"/>
      <c r="X80" s="6"/>
      <c r="Y80" s="6"/>
      <c r="Z80" s="6"/>
      <c r="AA80" s="6"/>
      <c r="AB80" s="6"/>
      <c r="AC80" s="15"/>
      <c r="AD80" s="15"/>
      <c r="AE80" s="5"/>
      <c r="AF80" s="5"/>
      <c r="AG80" s="5"/>
      <c r="AH80" s="6"/>
      <c r="AI80" s="16"/>
      <c r="AJ80" s="6"/>
      <c r="AK80" s="15"/>
      <c r="AL80" s="15"/>
      <c r="AM80" s="15"/>
      <c r="AN80" s="15"/>
      <c r="AO80" s="15"/>
      <c r="AP80" s="15"/>
    </row>
    <row r="81" spans="2:38" x14ac:dyDescent="0.2">
      <c r="B81" s="50" t="s">
        <v>29</v>
      </c>
      <c r="C81" s="50" t="s">
        <v>30</v>
      </c>
      <c r="E81" s="14"/>
      <c r="F81" s="14"/>
      <c r="G81" s="51"/>
      <c r="H81" s="51"/>
      <c r="I81" s="52"/>
      <c r="J81" s="15"/>
      <c r="K81" s="15"/>
      <c r="L81" s="15"/>
      <c r="M81" s="33"/>
      <c r="N81" s="229">
        <f>(SUM(N9:N78)+(N25*2)+(N64*4))-N80</f>
        <v>20.559999999999995</v>
      </c>
      <c r="O81" s="85"/>
      <c r="P81" s="86" t="s">
        <v>23</v>
      </c>
      <c r="Q81" s="53"/>
      <c r="R81" s="15"/>
      <c r="T81" s="15"/>
      <c r="U81" s="55"/>
      <c r="V81" s="55"/>
      <c r="W81" s="55"/>
      <c r="X81" s="55"/>
      <c r="Y81" s="55"/>
      <c r="Z81" s="55"/>
      <c r="AA81" s="55"/>
      <c r="AB81" s="55"/>
      <c r="AC81" s="15"/>
      <c r="AD81" s="15"/>
      <c r="AE81" s="5"/>
      <c r="AF81" s="5"/>
      <c r="AG81" s="5"/>
      <c r="AH81" s="6"/>
      <c r="AI81" s="16"/>
      <c r="AJ81" s="6"/>
      <c r="AK81" s="15"/>
      <c r="AL81" s="15"/>
    </row>
    <row r="82" spans="2:38" ht="13.5" thickBot="1" x14ac:dyDescent="0.25">
      <c r="E82" s="14"/>
      <c r="F82" s="14"/>
      <c r="G82" s="51"/>
      <c r="H82" s="51"/>
      <c r="I82" s="52"/>
      <c r="J82" s="15"/>
      <c r="K82" s="15"/>
      <c r="L82" s="15"/>
      <c r="M82" s="56"/>
      <c r="N82" s="75"/>
      <c r="O82" s="75"/>
      <c r="P82" s="26" t="s">
        <v>24</v>
      </c>
      <c r="Q82" s="53"/>
      <c r="R82" s="4"/>
    </row>
    <row r="83" spans="2:38" x14ac:dyDescent="0.2">
      <c r="E83" s="14"/>
      <c r="F83" s="14"/>
      <c r="Q83" s="53"/>
      <c r="R83" s="15"/>
    </row>
    <row r="84" spans="2:38" x14ac:dyDescent="0.2">
      <c r="E84" s="14"/>
      <c r="F84" s="14"/>
      <c r="R84" s="57"/>
    </row>
  </sheetData>
  <mergeCells count="64">
    <mergeCell ref="A12:A14"/>
    <mergeCell ref="R12:R14"/>
    <mergeCell ref="A15:A17"/>
    <mergeCell ref="A18:A20"/>
    <mergeCell ref="A21:A23"/>
    <mergeCell ref="B21:B23"/>
    <mergeCell ref="C21:C23"/>
    <mergeCell ref="D21:D23"/>
    <mergeCell ref="E21:E23"/>
    <mergeCell ref="R21:R23"/>
    <mergeCell ref="B18:B20"/>
    <mergeCell ref="B12:B14"/>
    <mergeCell ref="C12:C14"/>
    <mergeCell ref="D12:D14"/>
    <mergeCell ref="E12:E14"/>
    <mergeCell ref="R18:R20"/>
    <mergeCell ref="B76:B77"/>
    <mergeCell ref="A70:A77"/>
    <mergeCell ref="A54:A60"/>
    <mergeCell ref="B70:B71"/>
    <mergeCell ref="A49:A53"/>
    <mergeCell ref="B74:B75"/>
    <mergeCell ref="A67:A69"/>
    <mergeCell ref="B67:B69"/>
    <mergeCell ref="B72:B73"/>
    <mergeCell ref="B15:B17"/>
    <mergeCell ref="C15:C17"/>
    <mergeCell ref="D15:D17"/>
    <mergeCell ref="E15:E17"/>
    <mergeCell ref="R15:R17"/>
    <mergeCell ref="A9:A11"/>
    <mergeCell ref="R9:R11"/>
    <mergeCell ref="C9:C11"/>
    <mergeCell ref="D9:D11"/>
    <mergeCell ref="E9:E11"/>
    <mergeCell ref="B9:B11"/>
    <mergeCell ref="C18:C20"/>
    <mergeCell ref="D18:D20"/>
    <mergeCell ref="E18:E20"/>
    <mergeCell ref="B49:B51"/>
    <mergeCell ref="S52:S53"/>
    <mergeCell ref="S49:S50"/>
    <mergeCell ref="B24:B34"/>
    <mergeCell ref="R24:R34"/>
    <mergeCell ref="S24:S34"/>
    <mergeCell ref="R49:R51"/>
    <mergeCell ref="B52:B53"/>
    <mergeCell ref="R52:R53"/>
    <mergeCell ref="A24:A34"/>
    <mergeCell ref="R67:R69"/>
    <mergeCell ref="S67:S69"/>
    <mergeCell ref="S54:S60"/>
    <mergeCell ref="S62:S64"/>
    <mergeCell ref="B35:B48"/>
    <mergeCell ref="A35:A48"/>
    <mergeCell ref="R35:R48"/>
    <mergeCell ref="S35:S48"/>
    <mergeCell ref="R54:R60"/>
    <mergeCell ref="A62:A64"/>
    <mergeCell ref="R62:R64"/>
    <mergeCell ref="A65:A66"/>
    <mergeCell ref="B65:B66"/>
    <mergeCell ref="R65:R66"/>
    <mergeCell ref="S65:S66"/>
  </mergeCells>
  <phoneticPr fontId="0" type="noConversion"/>
  <pageMargins left="0.51181102362204722" right="0.51181102362204722" top="0.62992125984251968" bottom="0.51181102362204722" header="0.51181102362204722" footer="0.51181102362204722"/>
  <pageSetup paperSize="8" scale="68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VZT</vt:lpstr>
      <vt:lpstr>VZT!Oblast_tisku</vt:lpstr>
      <vt:lpstr>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Kadaník</dc:creator>
  <cp:lastModifiedBy>vykopal</cp:lastModifiedBy>
  <cp:lastPrinted>2019-10-13T16:55:33Z</cp:lastPrinted>
  <dcterms:created xsi:type="dcterms:W3CDTF">2003-03-21T09:16:33Z</dcterms:created>
  <dcterms:modified xsi:type="dcterms:W3CDTF">2019-10-13T16:55:52Z</dcterms:modified>
</cp:coreProperties>
</file>